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defaultThemeVersion="124226"/>
  <mc:AlternateContent xmlns:mc="http://schemas.openxmlformats.org/markup-compatibility/2006">
    <mc:Choice Requires="x15">
      <x15ac:absPath xmlns:x15ac="http://schemas.microsoft.com/office/spreadsheetml/2010/11/ac" url="G:\HSP\Poverty Guidelines\Calculations\Different Multiples\"/>
    </mc:Choice>
  </mc:AlternateContent>
  <xr:revisionPtr revIDLastSave="0" documentId="8_{F440D6C2-19F5-43FC-8158-836619FAA2A7}" xr6:coauthVersionLast="47" xr6:coauthVersionMax="47" xr10:uidLastSave="{00000000-0000-0000-0000-000000000000}"/>
  <bookViews>
    <workbookView xWindow="7620" yWindow="420" windowWidth="20430" windowHeight="19965" xr2:uid="{00000000-000D-0000-FFFF-FFFF00000000}"/>
  </bookViews>
  <sheets>
    <sheet name="48 States" sheetId="14" r:id="rId1"/>
    <sheet name="AK" sheetId="9" r:id="rId2"/>
    <sheet name="HI" sheetId="1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4" l="1"/>
  <c r="E73" i="14" s="1"/>
  <c r="A41" i="14"/>
  <c r="A41" i="13"/>
  <c r="A41" i="9"/>
  <c r="A64" i="14"/>
  <c r="A65" i="14" s="1"/>
  <c r="A66" i="14" s="1"/>
  <c r="A67" i="14" s="1"/>
  <c r="A68" i="14" s="1"/>
  <c r="A69" i="14" s="1"/>
  <c r="A70" i="14" s="1"/>
  <c r="J62" i="14"/>
  <c r="I62" i="14"/>
  <c r="H62" i="14"/>
  <c r="G62" i="14"/>
  <c r="F62" i="14"/>
  <c r="E62" i="14"/>
  <c r="D62" i="14"/>
  <c r="C62" i="14"/>
  <c r="B62" i="14"/>
  <c r="D55" i="14"/>
  <c r="D54" i="14"/>
  <c r="D53" i="14"/>
  <c r="D52" i="14"/>
  <c r="D51" i="14"/>
  <c r="D50" i="14"/>
  <c r="D49" i="14"/>
  <c r="D48" i="14"/>
  <c r="D47" i="14"/>
  <c r="D46" i="14"/>
  <c r="A46" i="14"/>
  <c r="A47" i="14" s="1"/>
  <c r="A48" i="14" s="1"/>
  <c r="A49" i="14" s="1"/>
  <c r="A50" i="14" s="1"/>
  <c r="A51" i="14" s="1"/>
  <c r="A52" i="14" s="1"/>
  <c r="D45" i="14"/>
  <c r="K44" i="14"/>
  <c r="J44" i="14"/>
  <c r="E44" i="14"/>
  <c r="D44" i="14"/>
  <c r="C44" i="14"/>
  <c r="B44" i="14"/>
  <c r="I33" i="14"/>
  <c r="I73" i="14" s="1"/>
  <c r="H33" i="14"/>
  <c r="H73" i="14" s="1"/>
  <c r="G33" i="14"/>
  <c r="G73" i="14" s="1"/>
  <c r="F33" i="14"/>
  <c r="F73" i="14" s="1"/>
  <c r="B33" i="14"/>
  <c r="B73" i="14" s="1"/>
  <c r="M32" i="14"/>
  <c r="M72" i="14" s="1"/>
  <c r="L32" i="14"/>
  <c r="L72" i="14" s="1"/>
  <c r="K32" i="14"/>
  <c r="K72" i="14" s="1"/>
  <c r="J32" i="14"/>
  <c r="J72" i="14" s="1"/>
  <c r="I32" i="14"/>
  <c r="I72" i="14" s="1"/>
  <c r="H32" i="14"/>
  <c r="H72" i="14" s="1"/>
  <c r="G32" i="14"/>
  <c r="G72" i="14" s="1"/>
  <c r="F32" i="14"/>
  <c r="F72" i="14" s="1"/>
  <c r="E32" i="14"/>
  <c r="E72" i="14" s="1"/>
  <c r="D32" i="14"/>
  <c r="D72" i="14" s="1"/>
  <c r="C32" i="14"/>
  <c r="C72" i="14" s="1"/>
  <c r="B32" i="14"/>
  <c r="B72" i="14" s="1"/>
  <c r="M31" i="14"/>
  <c r="M71" i="14" s="1"/>
  <c r="L31" i="14"/>
  <c r="L71" i="14" s="1"/>
  <c r="K31" i="14"/>
  <c r="K71" i="14" s="1"/>
  <c r="J31" i="14"/>
  <c r="J71" i="14" s="1"/>
  <c r="I31" i="14"/>
  <c r="I71" i="14" s="1"/>
  <c r="H31" i="14"/>
  <c r="H71" i="14" s="1"/>
  <c r="G31" i="14"/>
  <c r="G71" i="14" s="1"/>
  <c r="F31" i="14"/>
  <c r="F71" i="14" s="1"/>
  <c r="E31" i="14"/>
  <c r="E71" i="14" s="1"/>
  <c r="D31" i="14"/>
  <c r="D71" i="14" s="1"/>
  <c r="C31" i="14"/>
  <c r="C71" i="14" s="1"/>
  <c r="B31" i="14"/>
  <c r="B71" i="14" s="1"/>
  <c r="M30" i="14"/>
  <c r="M70" i="14" s="1"/>
  <c r="L30" i="14"/>
  <c r="L70" i="14" s="1"/>
  <c r="K30" i="14"/>
  <c r="K70" i="14" s="1"/>
  <c r="J30" i="14"/>
  <c r="J70" i="14" s="1"/>
  <c r="I30" i="14"/>
  <c r="I70" i="14" s="1"/>
  <c r="H30" i="14"/>
  <c r="H70" i="14" s="1"/>
  <c r="G30" i="14"/>
  <c r="G70" i="14" s="1"/>
  <c r="F30" i="14"/>
  <c r="F70" i="14" s="1"/>
  <c r="E30" i="14"/>
  <c r="E70" i="14" s="1"/>
  <c r="D30" i="14"/>
  <c r="D70" i="14" s="1"/>
  <c r="C30" i="14"/>
  <c r="C70" i="14" s="1"/>
  <c r="B30" i="14"/>
  <c r="B70" i="14" s="1"/>
  <c r="M29" i="14"/>
  <c r="M69" i="14" s="1"/>
  <c r="L29" i="14"/>
  <c r="L69" i="14" s="1"/>
  <c r="K29" i="14"/>
  <c r="K69" i="14" s="1"/>
  <c r="J29" i="14"/>
  <c r="J69" i="14" s="1"/>
  <c r="I29" i="14"/>
  <c r="I69" i="14" s="1"/>
  <c r="H29" i="14"/>
  <c r="H69" i="14" s="1"/>
  <c r="G29" i="14"/>
  <c r="G69" i="14" s="1"/>
  <c r="F29" i="14"/>
  <c r="F69" i="14" s="1"/>
  <c r="E29" i="14"/>
  <c r="E69" i="14" s="1"/>
  <c r="D29" i="14"/>
  <c r="D69" i="14" s="1"/>
  <c r="C29" i="14"/>
  <c r="C69" i="14" s="1"/>
  <c r="B29" i="14"/>
  <c r="B69" i="14" s="1"/>
  <c r="M28" i="14"/>
  <c r="M68" i="14" s="1"/>
  <c r="L28" i="14"/>
  <c r="L68" i="14" s="1"/>
  <c r="K28" i="14"/>
  <c r="K68" i="14" s="1"/>
  <c r="J28" i="14"/>
  <c r="J68" i="14" s="1"/>
  <c r="I28" i="14"/>
  <c r="I68" i="14" s="1"/>
  <c r="H28" i="14"/>
  <c r="H68" i="14" s="1"/>
  <c r="G28" i="14"/>
  <c r="G68" i="14" s="1"/>
  <c r="F28" i="14"/>
  <c r="F68" i="14" s="1"/>
  <c r="E28" i="14"/>
  <c r="E68" i="14" s="1"/>
  <c r="D28" i="14"/>
  <c r="D68" i="14" s="1"/>
  <c r="C28" i="14"/>
  <c r="C68" i="14" s="1"/>
  <c r="B28" i="14"/>
  <c r="B68" i="14" s="1"/>
  <c r="M27" i="14"/>
  <c r="M67" i="14" s="1"/>
  <c r="L27" i="14"/>
  <c r="L67" i="14" s="1"/>
  <c r="K27" i="14"/>
  <c r="K67" i="14" s="1"/>
  <c r="J27" i="14"/>
  <c r="J67" i="14" s="1"/>
  <c r="I27" i="14"/>
  <c r="I67" i="14" s="1"/>
  <c r="H27" i="14"/>
  <c r="H67" i="14" s="1"/>
  <c r="G27" i="14"/>
  <c r="G67" i="14" s="1"/>
  <c r="F27" i="14"/>
  <c r="F67" i="14" s="1"/>
  <c r="E27" i="14"/>
  <c r="E67" i="14" s="1"/>
  <c r="D27" i="14"/>
  <c r="D67" i="14" s="1"/>
  <c r="C27" i="14"/>
  <c r="C67" i="14" s="1"/>
  <c r="B27" i="14"/>
  <c r="B67" i="14" s="1"/>
  <c r="M26" i="14"/>
  <c r="M66" i="14" s="1"/>
  <c r="L26" i="14"/>
  <c r="L66" i="14" s="1"/>
  <c r="K26" i="14"/>
  <c r="K66" i="14" s="1"/>
  <c r="J26" i="14"/>
  <c r="J66" i="14" s="1"/>
  <c r="I26" i="14"/>
  <c r="I66" i="14" s="1"/>
  <c r="H26" i="14"/>
  <c r="H66" i="14" s="1"/>
  <c r="G26" i="14"/>
  <c r="G66" i="14" s="1"/>
  <c r="F26" i="14"/>
  <c r="F66" i="14" s="1"/>
  <c r="E26" i="14"/>
  <c r="E66" i="14" s="1"/>
  <c r="D26" i="14"/>
  <c r="D66" i="14" s="1"/>
  <c r="C26" i="14"/>
  <c r="C66" i="14" s="1"/>
  <c r="B26" i="14"/>
  <c r="B66" i="14" s="1"/>
  <c r="M25" i="14"/>
  <c r="M65" i="14" s="1"/>
  <c r="L25" i="14"/>
  <c r="L65" i="14" s="1"/>
  <c r="K25" i="14"/>
  <c r="K65" i="14" s="1"/>
  <c r="J25" i="14"/>
  <c r="J65" i="14" s="1"/>
  <c r="I25" i="14"/>
  <c r="I65" i="14" s="1"/>
  <c r="H25" i="14"/>
  <c r="H65" i="14" s="1"/>
  <c r="G25" i="14"/>
  <c r="G65" i="14" s="1"/>
  <c r="F25" i="14"/>
  <c r="F65" i="14" s="1"/>
  <c r="E25" i="14"/>
  <c r="E65" i="14" s="1"/>
  <c r="D25" i="14"/>
  <c r="D65" i="14" s="1"/>
  <c r="C25" i="14"/>
  <c r="C65" i="14" s="1"/>
  <c r="B25" i="14"/>
  <c r="B65" i="14" s="1"/>
  <c r="M24" i="14"/>
  <c r="M64" i="14" s="1"/>
  <c r="L24" i="14"/>
  <c r="L64" i="14" s="1"/>
  <c r="K24" i="14"/>
  <c r="K64" i="14" s="1"/>
  <c r="J24" i="14"/>
  <c r="J64" i="14" s="1"/>
  <c r="I24" i="14"/>
  <c r="I64" i="14" s="1"/>
  <c r="H24" i="14"/>
  <c r="H64" i="14" s="1"/>
  <c r="G24" i="14"/>
  <c r="G64" i="14" s="1"/>
  <c r="F24" i="14"/>
  <c r="F64" i="14" s="1"/>
  <c r="E24" i="14"/>
  <c r="E64" i="14" s="1"/>
  <c r="D24" i="14"/>
  <c r="D64" i="14" s="1"/>
  <c r="C24" i="14"/>
  <c r="C64" i="14" s="1"/>
  <c r="B24" i="14"/>
  <c r="B64" i="14" s="1"/>
  <c r="A24" i="14"/>
  <c r="A25" i="14" s="1"/>
  <c r="A26" i="14" s="1"/>
  <c r="A27" i="14" s="1"/>
  <c r="A28" i="14" s="1"/>
  <c r="A29" i="14" s="1"/>
  <c r="A30" i="14" s="1"/>
  <c r="M23" i="14"/>
  <c r="M63" i="14" s="1"/>
  <c r="L23" i="14"/>
  <c r="L63" i="14" s="1"/>
  <c r="K23" i="14"/>
  <c r="K63" i="14" s="1"/>
  <c r="J23" i="14"/>
  <c r="J63" i="14" s="1"/>
  <c r="I23" i="14"/>
  <c r="I63" i="14" s="1"/>
  <c r="H23" i="14"/>
  <c r="H63" i="14" s="1"/>
  <c r="G23" i="14"/>
  <c r="G63" i="14" s="1"/>
  <c r="F23" i="14"/>
  <c r="F63" i="14" s="1"/>
  <c r="E23" i="14"/>
  <c r="E63" i="14" s="1"/>
  <c r="D23" i="14"/>
  <c r="D63" i="14" s="1"/>
  <c r="C23" i="14"/>
  <c r="C63" i="14" s="1"/>
  <c r="B23" i="14"/>
  <c r="B63" i="14" s="1"/>
  <c r="L15" i="14"/>
  <c r="L55" i="14" s="1"/>
  <c r="H15" i="14"/>
  <c r="H55" i="14" s="1"/>
  <c r="G15" i="14"/>
  <c r="G55" i="14" s="1"/>
  <c r="F15" i="14"/>
  <c r="F55" i="14" s="1"/>
  <c r="E15" i="14"/>
  <c r="E55" i="14" s="1"/>
  <c r="C15" i="14"/>
  <c r="C55" i="14" s="1"/>
  <c r="M14" i="14"/>
  <c r="M54" i="14" s="1"/>
  <c r="L14" i="14"/>
  <c r="L54" i="14" s="1"/>
  <c r="K14" i="14"/>
  <c r="K54" i="14" s="1"/>
  <c r="J14" i="14"/>
  <c r="J54" i="14" s="1"/>
  <c r="I14" i="14"/>
  <c r="I54" i="14" s="1"/>
  <c r="H14" i="14"/>
  <c r="H54" i="14" s="1"/>
  <c r="G14" i="14"/>
  <c r="G54" i="14" s="1"/>
  <c r="F14" i="14"/>
  <c r="F54" i="14" s="1"/>
  <c r="E14" i="14"/>
  <c r="E54" i="14" s="1"/>
  <c r="C14" i="14"/>
  <c r="C54" i="14" s="1"/>
  <c r="B14" i="14"/>
  <c r="B54" i="14" s="1"/>
  <c r="M13" i="14"/>
  <c r="M53" i="14" s="1"/>
  <c r="L13" i="14"/>
  <c r="L53" i="14" s="1"/>
  <c r="K13" i="14"/>
  <c r="K53" i="14" s="1"/>
  <c r="J13" i="14"/>
  <c r="J53" i="14" s="1"/>
  <c r="I13" i="14"/>
  <c r="I53" i="14" s="1"/>
  <c r="H13" i="14"/>
  <c r="H53" i="14" s="1"/>
  <c r="G13" i="14"/>
  <c r="G53" i="14" s="1"/>
  <c r="F13" i="14"/>
  <c r="F53" i="14" s="1"/>
  <c r="E13" i="14"/>
  <c r="E53" i="14" s="1"/>
  <c r="C13" i="14"/>
  <c r="C53" i="14" s="1"/>
  <c r="B13" i="14"/>
  <c r="B53" i="14" s="1"/>
  <c r="M12" i="14"/>
  <c r="M52" i="14" s="1"/>
  <c r="L12" i="14"/>
  <c r="L52" i="14" s="1"/>
  <c r="K12" i="14"/>
  <c r="K52" i="14" s="1"/>
  <c r="J12" i="14"/>
  <c r="J52" i="14" s="1"/>
  <c r="I12" i="14"/>
  <c r="I52" i="14" s="1"/>
  <c r="H12" i="14"/>
  <c r="H52" i="14" s="1"/>
  <c r="G12" i="14"/>
  <c r="G52" i="14" s="1"/>
  <c r="F12" i="14"/>
  <c r="F52" i="14" s="1"/>
  <c r="E12" i="14"/>
  <c r="E52" i="14" s="1"/>
  <c r="C12" i="14"/>
  <c r="C52" i="14" s="1"/>
  <c r="B12" i="14"/>
  <c r="B52" i="14" s="1"/>
  <c r="M11" i="14"/>
  <c r="M51" i="14" s="1"/>
  <c r="L11" i="14"/>
  <c r="L51" i="14" s="1"/>
  <c r="K11" i="14"/>
  <c r="K51" i="14" s="1"/>
  <c r="J11" i="14"/>
  <c r="J51" i="14" s="1"/>
  <c r="I11" i="14"/>
  <c r="I51" i="14" s="1"/>
  <c r="H11" i="14"/>
  <c r="H51" i="14" s="1"/>
  <c r="G11" i="14"/>
  <c r="G51" i="14" s="1"/>
  <c r="F11" i="14"/>
  <c r="F51" i="14" s="1"/>
  <c r="E11" i="14"/>
  <c r="E51" i="14" s="1"/>
  <c r="C11" i="14"/>
  <c r="C51" i="14" s="1"/>
  <c r="B11" i="14"/>
  <c r="B51" i="14" s="1"/>
  <c r="M10" i="14"/>
  <c r="M50" i="14" s="1"/>
  <c r="L10" i="14"/>
  <c r="L50" i="14" s="1"/>
  <c r="K10" i="14"/>
  <c r="K50" i="14" s="1"/>
  <c r="J10" i="14"/>
  <c r="J50" i="14" s="1"/>
  <c r="I10" i="14"/>
  <c r="I50" i="14" s="1"/>
  <c r="H10" i="14"/>
  <c r="H50" i="14" s="1"/>
  <c r="G10" i="14"/>
  <c r="G50" i="14" s="1"/>
  <c r="F10" i="14"/>
  <c r="F50" i="14" s="1"/>
  <c r="E10" i="14"/>
  <c r="E50" i="14" s="1"/>
  <c r="C10" i="14"/>
  <c r="C50" i="14" s="1"/>
  <c r="B10" i="14"/>
  <c r="B50" i="14" s="1"/>
  <c r="M9" i="14"/>
  <c r="M49" i="14" s="1"/>
  <c r="L9" i="14"/>
  <c r="L49" i="14" s="1"/>
  <c r="K9" i="14"/>
  <c r="K49" i="14" s="1"/>
  <c r="J9" i="14"/>
  <c r="J49" i="14" s="1"/>
  <c r="I9" i="14"/>
  <c r="I49" i="14" s="1"/>
  <c r="H9" i="14"/>
  <c r="H49" i="14" s="1"/>
  <c r="G9" i="14"/>
  <c r="G49" i="14" s="1"/>
  <c r="F9" i="14"/>
  <c r="F49" i="14" s="1"/>
  <c r="E9" i="14"/>
  <c r="E49" i="14" s="1"/>
  <c r="C9" i="14"/>
  <c r="C49" i="14" s="1"/>
  <c r="B9" i="14"/>
  <c r="B49" i="14" s="1"/>
  <c r="M8" i="14"/>
  <c r="M48" i="14" s="1"/>
  <c r="L8" i="14"/>
  <c r="L48" i="14" s="1"/>
  <c r="K8" i="14"/>
  <c r="K48" i="14" s="1"/>
  <c r="J8" i="14"/>
  <c r="J48" i="14" s="1"/>
  <c r="I8" i="14"/>
  <c r="I48" i="14" s="1"/>
  <c r="H8" i="14"/>
  <c r="H48" i="14" s="1"/>
  <c r="G8" i="14"/>
  <c r="G48" i="14" s="1"/>
  <c r="F8" i="14"/>
  <c r="F48" i="14" s="1"/>
  <c r="E8" i="14"/>
  <c r="E48" i="14" s="1"/>
  <c r="C8" i="14"/>
  <c r="C48" i="14" s="1"/>
  <c r="B8" i="14"/>
  <c r="B48" i="14" s="1"/>
  <c r="M7" i="14"/>
  <c r="M47" i="14" s="1"/>
  <c r="L7" i="14"/>
  <c r="L47" i="14" s="1"/>
  <c r="K7" i="14"/>
  <c r="K47" i="14" s="1"/>
  <c r="J7" i="14"/>
  <c r="J47" i="14" s="1"/>
  <c r="I7" i="14"/>
  <c r="I47" i="14" s="1"/>
  <c r="H7" i="14"/>
  <c r="H47" i="14" s="1"/>
  <c r="G7" i="14"/>
  <c r="G47" i="14" s="1"/>
  <c r="F7" i="14"/>
  <c r="F47" i="14" s="1"/>
  <c r="E7" i="14"/>
  <c r="E47" i="14" s="1"/>
  <c r="C7" i="14"/>
  <c r="C47" i="14" s="1"/>
  <c r="B7" i="14"/>
  <c r="B47" i="14" s="1"/>
  <c r="M6" i="14"/>
  <c r="M46" i="14" s="1"/>
  <c r="L6" i="14"/>
  <c r="L46" i="14" s="1"/>
  <c r="K6" i="14"/>
  <c r="K46" i="14" s="1"/>
  <c r="J6" i="14"/>
  <c r="J46" i="14" s="1"/>
  <c r="I6" i="14"/>
  <c r="I46" i="14" s="1"/>
  <c r="H6" i="14"/>
  <c r="H46" i="14" s="1"/>
  <c r="G6" i="14"/>
  <c r="G46" i="14" s="1"/>
  <c r="F6" i="14"/>
  <c r="F46" i="14" s="1"/>
  <c r="E6" i="14"/>
  <c r="E46" i="14" s="1"/>
  <c r="C6" i="14"/>
  <c r="C46" i="14" s="1"/>
  <c r="B6" i="14"/>
  <c r="B46" i="14" s="1"/>
  <c r="A6" i="14"/>
  <c r="A7" i="14" s="1"/>
  <c r="A8" i="14" s="1"/>
  <c r="A9" i="14" s="1"/>
  <c r="A10" i="14" s="1"/>
  <c r="A11" i="14" s="1"/>
  <c r="A12" i="14" s="1"/>
  <c r="M5" i="14"/>
  <c r="M45" i="14" s="1"/>
  <c r="L5" i="14"/>
  <c r="L45" i="14" s="1"/>
  <c r="K5" i="14"/>
  <c r="K45" i="14" s="1"/>
  <c r="J5" i="14"/>
  <c r="J45" i="14" s="1"/>
  <c r="I5" i="14"/>
  <c r="I45" i="14" s="1"/>
  <c r="H5" i="14"/>
  <c r="H45" i="14" s="1"/>
  <c r="G5" i="14"/>
  <c r="G45" i="14" s="1"/>
  <c r="F5" i="14"/>
  <c r="F45" i="14" s="1"/>
  <c r="E5" i="14"/>
  <c r="E45" i="14" s="1"/>
  <c r="C5" i="14"/>
  <c r="C45" i="14" s="1"/>
  <c r="B5" i="14"/>
  <c r="B45" i="14" s="1"/>
  <c r="A64" i="13"/>
  <c r="A65" i="13" s="1"/>
  <c r="A66" i="13" s="1"/>
  <c r="A67" i="13" s="1"/>
  <c r="A68" i="13" s="1"/>
  <c r="A69" i="13" s="1"/>
  <c r="A70" i="13" s="1"/>
  <c r="J62" i="13"/>
  <c r="I62" i="13"/>
  <c r="H62" i="13"/>
  <c r="G62" i="13"/>
  <c r="F62" i="13"/>
  <c r="E62" i="13"/>
  <c r="D62" i="13"/>
  <c r="C62" i="13"/>
  <c r="B62" i="13"/>
  <c r="D58" i="13"/>
  <c r="D57" i="13"/>
  <c r="D56" i="13"/>
  <c r="D55" i="13"/>
  <c r="D54" i="13"/>
  <c r="D53" i="13"/>
  <c r="D52" i="13"/>
  <c r="D51" i="13"/>
  <c r="D50" i="13"/>
  <c r="D49" i="13"/>
  <c r="D48" i="13"/>
  <c r="D47" i="13"/>
  <c r="D46" i="13"/>
  <c r="A46" i="13"/>
  <c r="A47" i="13" s="1"/>
  <c r="A48" i="13" s="1"/>
  <c r="A49" i="13" s="1"/>
  <c r="A50" i="13" s="1"/>
  <c r="A51" i="13" s="1"/>
  <c r="A52" i="13" s="1"/>
  <c r="D45" i="13"/>
  <c r="K44" i="13"/>
  <c r="J44" i="13"/>
  <c r="E44" i="13"/>
  <c r="D44" i="13"/>
  <c r="C44" i="13"/>
  <c r="B44" i="13"/>
  <c r="M36" i="13"/>
  <c r="M76" i="13" s="1"/>
  <c r="L36" i="13"/>
  <c r="L76" i="13" s="1"/>
  <c r="K36" i="13"/>
  <c r="K76" i="13" s="1"/>
  <c r="J36" i="13"/>
  <c r="J76" i="13" s="1"/>
  <c r="I36" i="13"/>
  <c r="I76" i="13" s="1"/>
  <c r="H36" i="13"/>
  <c r="H76" i="13" s="1"/>
  <c r="G36" i="13"/>
  <c r="G76" i="13" s="1"/>
  <c r="F36" i="13"/>
  <c r="F76" i="13" s="1"/>
  <c r="E36" i="13"/>
  <c r="E76" i="13" s="1"/>
  <c r="D36" i="13"/>
  <c r="D76" i="13" s="1"/>
  <c r="C36" i="13"/>
  <c r="C76" i="13" s="1"/>
  <c r="B36" i="13"/>
  <c r="B76" i="13" s="1"/>
  <c r="M35" i="13"/>
  <c r="M75" i="13" s="1"/>
  <c r="L35" i="13"/>
  <c r="L75" i="13" s="1"/>
  <c r="K35" i="13"/>
  <c r="K75" i="13" s="1"/>
  <c r="J35" i="13"/>
  <c r="J75" i="13" s="1"/>
  <c r="I35" i="13"/>
  <c r="I75" i="13" s="1"/>
  <c r="H35" i="13"/>
  <c r="H75" i="13" s="1"/>
  <c r="G35" i="13"/>
  <c r="G75" i="13" s="1"/>
  <c r="F35" i="13"/>
  <c r="F75" i="13" s="1"/>
  <c r="E35" i="13"/>
  <c r="E75" i="13" s="1"/>
  <c r="D35" i="13"/>
  <c r="D75" i="13" s="1"/>
  <c r="C35" i="13"/>
  <c r="C75" i="13" s="1"/>
  <c r="B35" i="13"/>
  <c r="B75" i="13" s="1"/>
  <c r="M34" i="13"/>
  <c r="M74" i="13" s="1"/>
  <c r="L34" i="13"/>
  <c r="L74" i="13" s="1"/>
  <c r="K34" i="13"/>
  <c r="K74" i="13" s="1"/>
  <c r="J34" i="13"/>
  <c r="J74" i="13" s="1"/>
  <c r="I34" i="13"/>
  <c r="I74" i="13" s="1"/>
  <c r="H34" i="13"/>
  <c r="H74" i="13" s="1"/>
  <c r="G34" i="13"/>
  <c r="G74" i="13" s="1"/>
  <c r="F34" i="13"/>
  <c r="F74" i="13" s="1"/>
  <c r="E34" i="13"/>
  <c r="E74" i="13" s="1"/>
  <c r="D34" i="13"/>
  <c r="D74" i="13" s="1"/>
  <c r="C34" i="13"/>
  <c r="C74" i="13" s="1"/>
  <c r="B34" i="13"/>
  <c r="B74" i="13" s="1"/>
  <c r="M33" i="13"/>
  <c r="M73" i="13" s="1"/>
  <c r="L33" i="13"/>
  <c r="L73" i="13" s="1"/>
  <c r="K33" i="13"/>
  <c r="K73" i="13" s="1"/>
  <c r="J33" i="13"/>
  <c r="J73" i="13" s="1"/>
  <c r="I33" i="13"/>
  <c r="I73" i="13" s="1"/>
  <c r="H33" i="13"/>
  <c r="H73" i="13" s="1"/>
  <c r="G33" i="13"/>
  <c r="G73" i="13" s="1"/>
  <c r="F33" i="13"/>
  <c r="F73" i="13" s="1"/>
  <c r="E33" i="13"/>
  <c r="E73" i="13" s="1"/>
  <c r="D33" i="13"/>
  <c r="D73" i="13" s="1"/>
  <c r="C33" i="13"/>
  <c r="C73" i="13" s="1"/>
  <c r="B33" i="13"/>
  <c r="B73" i="13" s="1"/>
  <c r="M32" i="13"/>
  <c r="M72" i="13" s="1"/>
  <c r="L32" i="13"/>
  <c r="L72" i="13" s="1"/>
  <c r="K32" i="13"/>
  <c r="K72" i="13" s="1"/>
  <c r="J32" i="13"/>
  <c r="J72" i="13" s="1"/>
  <c r="I32" i="13"/>
  <c r="I72" i="13" s="1"/>
  <c r="H32" i="13"/>
  <c r="H72" i="13" s="1"/>
  <c r="G32" i="13"/>
  <c r="G72" i="13" s="1"/>
  <c r="F32" i="13"/>
  <c r="F72" i="13" s="1"/>
  <c r="E32" i="13"/>
  <c r="E72" i="13" s="1"/>
  <c r="D32" i="13"/>
  <c r="D72" i="13" s="1"/>
  <c r="C32" i="13"/>
  <c r="C72" i="13" s="1"/>
  <c r="B32" i="13"/>
  <c r="B72" i="13" s="1"/>
  <c r="M31" i="13"/>
  <c r="M71" i="13" s="1"/>
  <c r="L31" i="13"/>
  <c r="L71" i="13" s="1"/>
  <c r="K31" i="13"/>
  <c r="K71" i="13" s="1"/>
  <c r="J31" i="13"/>
  <c r="J71" i="13" s="1"/>
  <c r="I31" i="13"/>
  <c r="I71" i="13" s="1"/>
  <c r="H31" i="13"/>
  <c r="H71" i="13" s="1"/>
  <c r="G31" i="13"/>
  <c r="G71" i="13" s="1"/>
  <c r="F31" i="13"/>
  <c r="F71" i="13" s="1"/>
  <c r="E31" i="13"/>
  <c r="E71" i="13" s="1"/>
  <c r="D31" i="13"/>
  <c r="D71" i="13" s="1"/>
  <c r="C31" i="13"/>
  <c r="C71" i="13" s="1"/>
  <c r="B31" i="13"/>
  <c r="B71" i="13" s="1"/>
  <c r="M30" i="13"/>
  <c r="M70" i="13" s="1"/>
  <c r="L30" i="13"/>
  <c r="L70" i="13" s="1"/>
  <c r="K30" i="13"/>
  <c r="K70" i="13" s="1"/>
  <c r="J30" i="13"/>
  <c r="J70" i="13" s="1"/>
  <c r="I30" i="13"/>
  <c r="I70" i="13" s="1"/>
  <c r="H30" i="13"/>
  <c r="H70" i="13" s="1"/>
  <c r="G30" i="13"/>
  <c r="G70" i="13" s="1"/>
  <c r="F30" i="13"/>
  <c r="F70" i="13" s="1"/>
  <c r="E30" i="13"/>
  <c r="E70" i="13" s="1"/>
  <c r="D30" i="13"/>
  <c r="D70" i="13" s="1"/>
  <c r="C30" i="13"/>
  <c r="C70" i="13" s="1"/>
  <c r="B30" i="13"/>
  <c r="B70" i="13" s="1"/>
  <c r="M29" i="13"/>
  <c r="M69" i="13" s="1"/>
  <c r="L29" i="13"/>
  <c r="L69" i="13" s="1"/>
  <c r="K29" i="13"/>
  <c r="K69" i="13" s="1"/>
  <c r="J29" i="13"/>
  <c r="J69" i="13" s="1"/>
  <c r="I29" i="13"/>
  <c r="I69" i="13" s="1"/>
  <c r="H29" i="13"/>
  <c r="H69" i="13" s="1"/>
  <c r="G29" i="13"/>
  <c r="G69" i="13" s="1"/>
  <c r="F29" i="13"/>
  <c r="F69" i="13" s="1"/>
  <c r="E29" i="13"/>
  <c r="E69" i="13" s="1"/>
  <c r="D29" i="13"/>
  <c r="D69" i="13" s="1"/>
  <c r="C29" i="13"/>
  <c r="C69" i="13" s="1"/>
  <c r="B29" i="13"/>
  <c r="B69" i="13" s="1"/>
  <c r="M28" i="13"/>
  <c r="M68" i="13" s="1"/>
  <c r="L28" i="13"/>
  <c r="L68" i="13" s="1"/>
  <c r="K28" i="13"/>
  <c r="K68" i="13" s="1"/>
  <c r="J28" i="13"/>
  <c r="J68" i="13" s="1"/>
  <c r="I28" i="13"/>
  <c r="I68" i="13" s="1"/>
  <c r="H28" i="13"/>
  <c r="H68" i="13" s="1"/>
  <c r="G28" i="13"/>
  <c r="G68" i="13" s="1"/>
  <c r="F28" i="13"/>
  <c r="F68" i="13" s="1"/>
  <c r="E28" i="13"/>
  <c r="E68" i="13" s="1"/>
  <c r="D28" i="13"/>
  <c r="D68" i="13" s="1"/>
  <c r="C28" i="13"/>
  <c r="C68" i="13" s="1"/>
  <c r="B28" i="13"/>
  <c r="B68" i="13" s="1"/>
  <c r="M27" i="13"/>
  <c r="M67" i="13" s="1"/>
  <c r="L27" i="13"/>
  <c r="L67" i="13" s="1"/>
  <c r="K27" i="13"/>
  <c r="K67" i="13" s="1"/>
  <c r="J27" i="13"/>
  <c r="J67" i="13" s="1"/>
  <c r="I27" i="13"/>
  <c r="I67" i="13" s="1"/>
  <c r="H27" i="13"/>
  <c r="H67" i="13" s="1"/>
  <c r="G27" i="13"/>
  <c r="G67" i="13" s="1"/>
  <c r="F27" i="13"/>
  <c r="F67" i="13" s="1"/>
  <c r="E27" i="13"/>
  <c r="E67" i="13" s="1"/>
  <c r="D27" i="13"/>
  <c r="D67" i="13" s="1"/>
  <c r="C27" i="13"/>
  <c r="C67" i="13" s="1"/>
  <c r="B27" i="13"/>
  <c r="B67" i="13" s="1"/>
  <c r="M26" i="13"/>
  <c r="M66" i="13" s="1"/>
  <c r="L26" i="13"/>
  <c r="L66" i="13" s="1"/>
  <c r="K26" i="13"/>
  <c r="K66" i="13" s="1"/>
  <c r="J26" i="13"/>
  <c r="J66" i="13" s="1"/>
  <c r="I26" i="13"/>
  <c r="I66" i="13" s="1"/>
  <c r="H26" i="13"/>
  <c r="H66" i="13" s="1"/>
  <c r="G26" i="13"/>
  <c r="G66" i="13" s="1"/>
  <c r="F26" i="13"/>
  <c r="F66" i="13" s="1"/>
  <c r="E26" i="13"/>
  <c r="E66" i="13" s="1"/>
  <c r="D26" i="13"/>
  <c r="D66" i="13" s="1"/>
  <c r="C26" i="13"/>
  <c r="C66" i="13" s="1"/>
  <c r="B26" i="13"/>
  <c r="B66" i="13" s="1"/>
  <c r="M25" i="13"/>
  <c r="M65" i="13" s="1"/>
  <c r="L25" i="13"/>
  <c r="L65" i="13" s="1"/>
  <c r="K25" i="13"/>
  <c r="K65" i="13" s="1"/>
  <c r="J25" i="13"/>
  <c r="J65" i="13" s="1"/>
  <c r="I25" i="13"/>
  <c r="I65" i="13" s="1"/>
  <c r="H25" i="13"/>
  <c r="H65" i="13" s="1"/>
  <c r="G25" i="13"/>
  <c r="G65" i="13" s="1"/>
  <c r="F25" i="13"/>
  <c r="F65" i="13" s="1"/>
  <c r="E25" i="13"/>
  <c r="E65" i="13" s="1"/>
  <c r="D25" i="13"/>
  <c r="D65" i="13" s="1"/>
  <c r="C25" i="13"/>
  <c r="C65" i="13" s="1"/>
  <c r="B25" i="13"/>
  <c r="B65" i="13" s="1"/>
  <c r="M24" i="13"/>
  <c r="M64" i="13" s="1"/>
  <c r="L24" i="13"/>
  <c r="L64" i="13" s="1"/>
  <c r="K24" i="13"/>
  <c r="K64" i="13" s="1"/>
  <c r="J24" i="13"/>
  <c r="J64" i="13" s="1"/>
  <c r="I24" i="13"/>
  <c r="I64" i="13" s="1"/>
  <c r="H24" i="13"/>
  <c r="H64" i="13" s="1"/>
  <c r="G24" i="13"/>
  <c r="G64" i="13" s="1"/>
  <c r="F24" i="13"/>
  <c r="F64" i="13" s="1"/>
  <c r="E24" i="13"/>
  <c r="E64" i="13" s="1"/>
  <c r="D24" i="13"/>
  <c r="D64" i="13" s="1"/>
  <c r="C24" i="13"/>
  <c r="C64" i="13" s="1"/>
  <c r="B24" i="13"/>
  <c r="B64" i="13" s="1"/>
  <c r="A24" i="13"/>
  <c r="A25" i="13" s="1"/>
  <c r="A26" i="13" s="1"/>
  <c r="A27" i="13" s="1"/>
  <c r="A28" i="13" s="1"/>
  <c r="A29" i="13" s="1"/>
  <c r="A30" i="13" s="1"/>
  <c r="M23" i="13"/>
  <c r="M63" i="13" s="1"/>
  <c r="L23" i="13"/>
  <c r="L63" i="13" s="1"/>
  <c r="K23" i="13"/>
  <c r="K63" i="13" s="1"/>
  <c r="J23" i="13"/>
  <c r="J63" i="13" s="1"/>
  <c r="I23" i="13"/>
  <c r="I63" i="13" s="1"/>
  <c r="H23" i="13"/>
  <c r="H63" i="13" s="1"/>
  <c r="G23" i="13"/>
  <c r="G63" i="13" s="1"/>
  <c r="F23" i="13"/>
  <c r="F63" i="13" s="1"/>
  <c r="E23" i="13"/>
  <c r="E63" i="13" s="1"/>
  <c r="D23" i="13"/>
  <c r="D63" i="13" s="1"/>
  <c r="C23" i="13"/>
  <c r="C63" i="13" s="1"/>
  <c r="B23" i="13"/>
  <c r="B63" i="13" s="1"/>
  <c r="M18" i="13"/>
  <c r="M58" i="13" s="1"/>
  <c r="L18" i="13"/>
  <c r="L58" i="13" s="1"/>
  <c r="K18" i="13"/>
  <c r="K58" i="13" s="1"/>
  <c r="J18" i="13"/>
  <c r="J58" i="13" s="1"/>
  <c r="I18" i="13"/>
  <c r="I58" i="13" s="1"/>
  <c r="H18" i="13"/>
  <c r="H58" i="13" s="1"/>
  <c r="G18" i="13"/>
  <c r="G58" i="13" s="1"/>
  <c r="F18" i="13"/>
  <c r="F58" i="13" s="1"/>
  <c r="E18" i="13"/>
  <c r="E58" i="13" s="1"/>
  <c r="C18" i="13"/>
  <c r="C58" i="13" s="1"/>
  <c r="B18" i="13"/>
  <c r="B58" i="13" s="1"/>
  <c r="M17" i="13"/>
  <c r="M57" i="13" s="1"/>
  <c r="L17" i="13"/>
  <c r="L57" i="13" s="1"/>
  <c r="K17" i="13"/>
  <c r="K57" i="13" s="1"/>
  <c r="J17" i="13"/>
  <c r="J57" i="13" s="1"/>
  <c r="I17" i="13"/>
  <c r="I57" i="13" s="1"/>
  <c r="H17" i="13"/>
  <c r="H57" i="13" s="1"/>
  <c r="G17" i="13"/>
  <c r="G57" i="13" s="1"/>
  <c r="F17" i="13"/>
  <c r="F57" i="13" s="1"/>
  <c r="E17" i="13"/>
  <c r="E57" i="13" s="1"/>
  <c r="C17" i="13"/>
  <c r="C57" i="13" s="1"/>
  <c r="B17" i="13"/>
  <c r="B57" i="13" s="1"/>
  <c r="M16" i="13"/>
  <c r="M56" i="13" s="1"/>
  <c r="L16" i="13"/>
  <c r="L56" i="13" s="1"/>
  <c r="K16" i="13"/>
  <c r="K56" i="13" s="1"/>
  <c r="J16" i="13"/>
  <c r="J56" i="13" s="1"/>
  <c r="I16" i="13"/>
  <c r="I56" i="13" s="1"/>
  <c r="H16" i="13"/>
  <c r="H56" i="13" s="1"/>
  <c r="G16" i="13"/>
  <c r="G56" i="13" s="1"/>
  <c r="F16" i="13"/>
  <c r="F56" i="13" s="1"/>
  <c r="E16" i="13"/>
  <c r="E56" i="13" s="1"/>
  <c r="C16" i="13"/>
  <c r="C56" i="13" s="1"/>
  <c r="B16" i="13"/>
  <c r="B56" i="13" s="1"/>
  <c r="M15" i="13"/>
  <c r="M55" i="13" s="1"/>
  <c r="L15" i="13"/>
  <c r="L55" i="13" s="1"/>
  <c r="K15" i="13"/>
  <c r="K55" i="13" s="1"/>
  <c r="J15" i="13"/>
  <c r="J55" i="13" s="1"/>
  <c r="I15" i="13"/>
  <c r="I55" i="13" s="1"/>
  <c r="H15" i="13"/>
  <c r="H55" i="13" s="1"/>
  <c r="G15" i="13"/>
  <c r="G55" i="13" s="1"/>
  <c r="F15" i="13"/>
  <c r="F55" i="13" s="1"/>
  <c r="E15" i="13"/>
  <c r="E55" i="13" s="1"/>
  <c r="C15" i="13"/>
  <c r="C55" i="13" s="1"/>
  <c r="B15" i="13"/>
  <c r="B55" i="13" s="1"/>
  <c r="M14" i="13"/>
  <c r="M54" i="13" s="1"/>
  <c r="L14" i="13"/>
  <c r="L54" i="13" s="1"/>
  <c r="K14" i="13"/>
  <c r="K54" i="13" s="1"/>
  <c r="J14" i="13"/>
  <c r="J54" i="13" s="1"/>
  <c r="I14" i="13"/>
  <c r="I54" i="13" s="1"/>
  <c r="H14" i="13"/>
  <c r="H54" i="13" s="1"/>
  <c r="G14" i="13"/>
  <c r="G54" i="13" s="1"/>
  <c r="F14" i="13"/>
  <c r="F54" i="13" s="1"/>
  <c r="E14" i="13"/>
  <c r="E54" i="13" s="1"/>
  <c r="C14" i="13"/>
  <c r="C54" i="13" s="1"/>
  <c r="B14" i="13"/>
  <c r="B54" i="13" s="1"/>
  <c r="M13" i="13"/>
  <c r="M53" i="13" s="1"/>
  <c r="L13" i="13"/>
  <c r="L53" i="13" s="1"/>
  <c r="K13" i="13"/>
  <c r="K53" i="13" s="1"/>
  <c r="J13" i="13"/>
  <c r="J53" i="13" s="1"/>
  <c r="I13" i="13"/>
  <c r="I53" i="13" s="1"/>
  <c r="H13" i="13"/>
  <c r="H53" i="13" s="1"/>
  <c r="G13" i="13"/>
  <c r="G53" i="13" s="1"/>
  <c r="F13" i="13"/>
  <c r="F53" i="13" s="1"/>
  <c r="E13" i="13"/>
  <c r="E53" i="13" s="1"/>
  <c r="C13" i="13"/>
  <c r="C53" i="13" s="1"/>
  <c r="B13" i="13"/>
  <c r="B53" i="13" s="1"/>
  <c r="M12" i="13"/>
  <c r="M52" i="13" s="1"/>
  <c r="L12" i="13"/>
  <c r="L52" i="13" s="1"/>
  <c r="K12" i="13"/>
  <c r="K52" i="13" s="1"/>
  <c r="J12" i="13"/>
  <c r="J52" i="13" s="1"/>
  <c r="I12" i="13"/>
  <c r="I52" i="13" s="1"/>
  <c r="H12" i="13"/>
  <c r="H52" i="13" s="1"/>
  <c r="G12" i="13"/>
  <c r="G52" i="13" s="1"/>
  <c r="F12" i="13"/>
  <c r="F52" i="13" s="1"/>
  <c r="E12" i="13"/>
  <c r="E52" i="13" s="1"/>
  <c r="C12" i="13"/>
  <c r="C52" i="13" s="1"/>
  <c r="B12" i="13"/>
  <c r="B52" i="13" s="1"/>
  <c r="M11" i="13"/>
  <c r="M51" i="13" s="1"/>
  <c r="L11" i="13"/>
  <c r="L51" i="13" s="1"/>
  <c r="K11" i="13"/>
  <c r="K51" i="13" s="1"/>
  <c r="J11" i="13"/>
  <c r="J51" i="13" s="1"/>
  <c r="I11" i="13"/>
  <c r="I51" i="13" s="1"/>
  <c r="H11" i="13"/>
  <c r="H51" i="13" s="1"/>
  <c r="G11" i="13"/>
  <c r="G51" i="13" s="1"/>
  <c r="F11" i="13"/>
  <c r="F51" i="13" s="1"/>
  <c r="E11" i="13"/>
  <c r="E51" i="13" s="1"/>
  <c r="C11" i="13"/>
  <c r="C51" i="13" s="1"/>
  <c r="B11" i="13"/>
  <c r="B51" i="13" s="1"/>
  <c r="M10" i="13"/>
  <c r="M50" i="13" s="1"/>
  <c r="L10" i="13"/>
  <c r="L50" i="13" s="1"/>
  <c r="K10" i="13"/>
  <c r="K50" i="13" s="1"/>
  <c r="J10" i="13"/>
  <c r="J50" i="13" s="1"/>
  <c r="I10" i="13"/>
  <c r="I50" i="13" s="1"/>
  <c r="H10" i="13"/>
  <c r="H50" i="13" s="1"/>
  <c r="G10" i="13"/>
  <c r="G50" i="13" s="1"/>
  <c r="F10" i="13"/>
  <c r="F50" i="13" s="1"/>
  <c r="E10" i="13"/>
  <c r="E50" i="13" s="1"/>
  <c r="C10" i="13"/>
  <c r="C50" i="13" s="1"/>
  <c r="B10" i="13"/>
  <c r="B50" i="13" s="1"/>
  <c r="M9" i="13"/>
  <c r="M49" i="13" s="1"/>
  <c r="L9" i="13"/>
  <c r="L49" i="13" s="1"/>
  <c r="K9" i="13"/>
  <c r="K49" i="13" s="1"/>
  <c r="J9" i="13"/>
  <c r="J49" i="13" s="1"/>
  <c r="I9" i="13"/>
  <c r="I49" i="13" s="1"/>
  <c r="H9" i="13"/>
  <c r="H49" i="13" s="1"/>
  <c r="G9" i="13"/>
  <c r="G49" i="13" s="1"/>
  <c r="F9" i="13"/>
  <c r="F49" i="13" s="1"/>
  <c r="E9" i="13"/>
  <c r="E49" i="13" s="1"/>
  <c r="C9" i="13"/>
  <c r="C49" i="13" s="1"/>
  <c r="B9" i="13"/>
  <c r="B49" i="13" s="1"/>
  <c r="M8" i="13"/>
  <c r="M48" i="13" s="1"/>
  <c r="L8" i="13"/>
  <c r="L48" i="13" s="1"/>
  <c r="K8" i="13"/>
  <c r="K48" i="13" s="1"/>
  <c r="J8" i="13"/>
  <c r="J48" i="13" s="1"/>
  <c r="I8" i="13"/>
  <c r="I48" i="13" s="1"/>
  <c r="H8" i="13"/>
  <c r="H48" i="13" s="1"/>
  <c r="G8" i="13"/>
  <c r="G48" i="13" s="1"/>
  <c r="F8" i="13"/>
  <c r="F48" i="13" s="1"/>
  <c r="E8" i="13"/>
  <c r="E48" i="13" s="1"/>
  <c r="C8" i="13"/>
  <c r="C48" i="13" s="1"/>
  <c r="B8" i="13"/>
  <c r="B48" i="13" s="1"/>
  <c r="M7" i="13"/>
  <c r="M47" i="13" s="1"/>
  <c r="L7" i="13"/>
  <c r="L47" i="13" s="1"/>
  <c r="K7" i="13"/>
  <c r="K47" i="13" s="1"/>
  <c r="J7" i="13"/>
  <c r="J47" i="13" s="1"/>
  <c r="I7" i="13"/>
  <c r="I47" i="13" s="1"/>
  <c r="H7" i="13"/>
  <c r="H47" i="13" s="1"/>
  <c r="G7" i="13"/>
  <c r="G47" i="13" s="1"/>
  <c r="F7" i="13"/>
  <c r="F47" i="13" s="1"/>
  <c r="E7" i="13"/>
  <c r="E47" i="13" s="1"/>
  <c r="C7" i="13"/>
  <c r="C47" i="13" s="1"/>
  <c r="B7" i="13"/>
  <c r="B47" i="13" s="1"/>
  <c r="M6" i="13"/>
  <c r="M46" i="13" s="1"/>
  <c r="L6" i="13"/>
  <c r="L46" i="13" s="1"/>
  <c r="K6" i="13"/>
  <c r="K46" i="13" s="1"/>
  <c r="J6" i="13"/>
  <c r="J46" i="13" s="1"/>
  <c r="I6" i="13"/>
  <c r="I46" i="13" s="1"/>
  <c r="H6" i="13"/>
  <c r="H46" i="13" s="1"/>
  <c r="G6" i="13"/>
  <c r="G46" i="13" s="1"/>
  <c r="F6" i="13"/>
  <c r="F46" i="13" s="1"/>
  <c r="E6" i="13"/>
  <c r="E46" i="13" s="1"/>
  <c r="C6" i="13"/>
  <c r="C46" i="13" s="1"/>
  <c r="B6" i="13"/>
  <c r="B46" i="13" s="1"/>
  <c r="A6" i="13"/>
  <c r="A7" i="13" s="1"/>
  <c r="A8" i="13" s="1"/>
  <c r="A9" i="13" s="1"/>
  <c r="A10" i="13" s="1"/>
  <c r="A11" i="13" s="1"/>
  <c r="A12" i="13" s="1"/>
  <c r="M5" i="13"/>
  <c r="M45" i="13" s="1"/>
  <c r="L5" i="13"/>
  <c r="L45" i="13" s="1"/>
  <c r="K5" i="13"/>
  <c r="K45" i="13" s="1"/>
  <c r="J5" i="13"/>
  <c r="J45" i="13" s="1"/>
  <c r="I5" i="13"/>
  <c r="I45" i="13" s="1"/>
  <c r="H5" i="13"/>
  <c r="H45" i="13" s="1"/>
  <c r="G5" i="13"/>
  <c r="G45" i="13" s="1"/>
  <c r="F5" i="13"/>
  <c r="F45" i="13" s="1"/>
  <c r="E5" i="13"/>
  <c r="E45" i="13" s="1"/>
  <c r="C5" i="13"/>
  <c r="C45" i="13" s="1"/>
  <c r="B5" i="13"/>
  <c r="B45" i="13" s="1"/>
  <c r="D58" i="9"/>
  <c r="J23" i="9"/>
  <c r="M30" i="9"/>
  <c r="M70" i="9" s="1"/>
  <c r="L30" i="9"/>
  <c r="L70" i="9" s="1"/>
  <c r="K30" i="9"/>
  <c r="K70" i="9" s="1"/>
  <c r="M29" i="9"/>
  <c r="M69" i="9" s="1"/>
  <c r="L29" i="9"/>
  <c r="L69" i="9" s="1"/>
  <c r="K29" i="9"/>
  <c r="K69" i="9" s="1"/>
  <c r="M28" i="9"/>
  <c r="M68" i="9" s="1"/>
  <c r="L28" i="9"/>
  <c r="L68" i="9" s="1"/>
  <c r="K28" i="9"/>
  <c r="K68" i="9" s="1"/>
  <c r="M27" i="9"/>
  <c r="M67" i="9" s="1"/>
  <c r="L27" i="9"/>
  <c r="L67" i="9" s="1"/>
  <c r="K27" i="9"/>
  <c r="K67" i="9" s="1"/>
  <c r="M26" i="9"/>
  <c r="M66" i="9" s="1"/>
  <c r="L26" i="9"/>
  <c r="L66" i="9" s="1"/>
  <c r="K26" i="9"/>
  <c r="K66" i="9" s="1"/>
  <c r="M25" i="9"/>
  <c r="M65" i="9" s="1"/>
  <c r="L25" i="9"/>
  <c r="L65" i="9" s="1"/>
  <c r="K25" i="9"/>
  <c r="K65" i="9" s="1"/>
  <c r="M24" i="9"/>
  <c r="M64" i="9" s="1"/>
  <c r="L24" i="9"/>
  <c r="L64" i="9" s="1"/>
  <c r="K24" i="9"/>
  <c r="K64" i="9" s="1"/>
  <c r="M23" i="9"/>
  <c r="M63" i="9" s="1"/>
  <c r="L23" i="9"/>
  <c r="L63" i="9" s="1"/>
  <c r="K23" i="9"/>
  <c r="K63" i="9" s="1"/>
  <c r="F5" i="9"/>
  <c r="F45" i="9" s="1"/>
  <c r="F12" i="9"/>
  <c r="F52" i="9" s="1"/>
  <c r="F11" i="9"/>
  <c r="F51" i="9" s="1"/>
  <c r="F10" i="9"/>
  <c r="F50" i="9" s="1"/>
  <c r="F9" i="9"/>
  <c r="F49" i="9" s="1"/>
  <c r="F8" i="9"/>
  <c r="F48" i="9" s="1"/>
  <c r="F7" i="9"/>
  <c r="F47" i="9" s="1"/>
  <c r="F6" i="9"/>
  <c r="F46" i="9" s="1"/>
  <c r="I15" i="14" l="1"/>
  <c r="I55" i="14" s="1"/>
  <c r="K33" i="14"/>
  <c r="K73" i="14" s="1"/>
  <c r="J33" i="14"/>
  <c r="J73" i="14" s="1"/>
  <c r="J15" i="14"/>
  <c r="J55" i="14" s="1"/>
  <c r="L33" i="14"/>
  <c r="L73" i="14" s="1"/>
  <c r="K15" i="14"/>
  <c r="K55" i="14" s="1"/>
  <c r="M33" i="14"/>
  <c r="M73" i="14" s="1"/>
  <c r="C33" i="14"/>
  <c r="C73" i="14" s="1"/>
  <c r="D33" i="14"/>
  <c r="D73" i="14" s="1"/>
  <c r="M15" i="14"/>
  <c r="M55" i="14" s="1"/>
  <c r="B15" i="14"/>
  <c r="B55" i="14" s="1"/>
  <c r="A64" i="9"/>
  <c r="A65" i="9" s="1"/>
  <c r="A66" i="9" s="1"/>
  <c r="A67" i="9" s="1"/>
  <c r="A68" i="9" s="1"/>
  <c r="A69" i="9" s="1"/>
  <c r="A70" i="9" s="1"/>
  <c r="A24" i="9"/>
  <c r="A25" i="9" s="1"/>
  <c r="A26" i="9" s="1"/>
  <c r="A27" i="9" s="1"/>
  <c r="A28" i="9" s="1"/>
  <c r="A29" i="9" s="1"/>
  <c r="A30" i="9" s="1"/>
  <c r="E34" i="14" l="1"/>
  <c r="E74" i="14" s="1"/>
  <c r="C16" i="14"/>
  <c r="C56" i="14" s="1"/>
  <c r="D34" i="14"/>
  <c r="D74" i="14" s="1"/>
  <c r="B16" i="14"/>
  <c r="B56" i="14" s="1"/>
  <c r="C34" i="14"/>
  <c r="C74" i="14" s="1"/>
  <c r="B34" i="14"/>
  <c r="B74" i="14" s="1"/>
  <c r="M16" i="14"/>
  <c r="M56" i="14" s="1"/>
  <c r="I34" i="14"/>
  <c r="I74" i="14" s="1"/>
  <c r="H16" i="14"/>
  <c r="H56" i="14" s="1"/>
  <c r="H34" i="14"/>
  <c r="H74" i="14" s="1"/>
  <c r="G34" i="14"/>
  <c r="G74" i="14" s="1"/>
  <c r="F16" i="14"/>
  <c r="F56" i="14" s="1"/>
  <c r="F34" i="14"/>
  <c r="F74" i="14" s="1"/>
  <c r="M34" i="14"/>
  <c r="M74" i="14" s="1"/>
  <c r="L16" i="14"/>
  <c r="L56" i="14" s="1"/>
  <c r="L34" i="14"/>
  <c r="L74" i="14" s="1"/>
  <c r="K16" i="14"/>
  <c r="K56" i="14" s="1"/>
  <c r="J34" i="14"/>
  <c r="J74" i="14" s="1"/>
  <c r="I16" i="14"/>
  <c r="I56" i="14" s="1"/>
  <c r="K34" i="14"/>
  <c r="K74" i="14" s="1"/>
  <c r="J16" i="14"/>
  <c r="J56" i="14" s="1"/>
  <c r="D56" i="14"/>
  <c r="G16" i="14"/>
  <c r="G56" i="14" s="1"/>
  <c r="E16" i="14"/>
  <c r="E56" i="14" s="1"/>
  <c r="M31" i="9"/>
  <c r="M71" i="9" s="1"/>
  <c r="L31" i="9"/>
  <c r="L71" i="9" s="1"/>
  <c r="K31" i="9"/>
  <c r="K71" i="9" s="1"/>
  <c r="F13" i="9"/>
  <c r="F53" i="9" s="1"/>
  <c r="D52" i="9"/>
  <c r="D51" i="9"/>
  <c r="D50" i="9"/>
  <c r="D49" i="9"/>
  <c r="D48" i="9"/>
  <c r="D47" i="9"/>
  <c r="D46" i="9"/>
  <c r="D45" i="9"/>
  <c r="J26" i="9"/>
  <c r="J66" i="9" s="1"/>
  <c r="H26" i="9"/>
  <c r="H66" i="9" s="1"/>
  <c r="G23" i="9"/>
  <c r="G63" i="9" s="1"/>
  <c r="F26" i="9"/>
  <c r="F66" i="9" s="1"/>
  <c r="E24" i="9"/>
  <c r="E64" i="9" s="1"/>
  <c r="D23" i="9"/>
  <c r="D63" i="9" s="1"/>
  <c r="C25" i="9"/>
  <c r="C65" i="9" s="1"/>
  <c r="B23" i="9"/>
  <c r="B63" i="9" s="1"/>
  <c r="M6" i="9"/>
  <c r="M46" i="9" s="1"/>
  <c r="L5" i="9"/>
  <c r="L45" i="9" s="1"/>
  <c r="K6" i="9"/>
  <c r="K46" i="9" s="1"/>
  <c r="J5" i="9"/>
  <c r="J45" i="9" s="1"/>
  <c r="I6" i="9"/>
  <c r="I46" i="9" s="1"/>
  <c r="H5" i="9"/>
  <c r="H45" i="9" s="1"/>
  <c r="G6" i="9"/>
  <c r="G46" i="9" s="1"/>
  <c r="E5" i="9"/>
  <c r="E45" i="9" s="1"/>
  <c r="C12" i="9"/>
  <c r="C52" i="9" s="1"/>
  <c r="C11" i="9"/>
  <c r="C51" i="9" s="1"/>
  <c r="C10" i="9"/>
  <c r="C50" i="9" s="1"/>
  <c r="C9" i="9"/>
  <c r="C49" i="9" s="1"/>
  <c r="C8" i="9"/>
  <c r="C48" i="9" s="1"/>
  <c r="C7" i="9"/>
  <c r="C47" i="9" s="1"/>
  <c r="C6" i="9"/>
  <c r="C46" i="9" s="1"/>
  <c r="C5" i="9"/>
  <c r="C45" i="9" s="1"/>
  <c r="B12" i="9"/>
  <c r="B52" i="9" s="1"/>
  <c r="B11" i="9"/>
  <c r="B51" i="9" s="1"/>
  <c r="B10" i="9"/>
  <c r="B50" i="9" s="1"/>
  <c r="B9" i="9"/>
  <c r="B49" i="9" s="1"/>
  <c r="B8" i="9"/>
  <c r="B48" i="9" s="1"/>
  <c r="B7" i="9"/>
  <c r="B47" i="9" s="1"/>
  <c r="B6" i="9"/>
  <c r="B46" i="9" s="1"/>
  <c r="B5" i="9"/>
  <c r="B45" i="9" s="1"/>
  <c r="E35" i="14" l="1"/>
  <c r="E75" i="14" s="1"/>
  <c r="E17" i="14"/>
  <c r="E57" i="14" s="1"/>
  <c r="G17" i="14"/>
  <c r="G57" i="14" s="1"/>
  <c r="D35" i="14"/>
  <c r="D75" i="14" s="1"/>
  <c r="C17" i="14"/>
  <c r="C57" i="14" s="1"/>
  <c r="C35" i="14"/>
  <c r="C75" i="14" s="1"/>
  <c r="B17" i="14"/>
  <c r="B57" i="14" s="1"/>
  <c r="B35" i="14"/>
  <c r="B75" i="14" s="1"/>
  <c r="H35" i="14"/>
  <c r="H75" i="14" s="1"/>
  <c r="H17" i="14"/>
  <c r="H57" i="14" s="1"/>
  <c r="G35" i="14"/>
  <c r="G75" i="14" s="1"/>
  <c r="F35" i="14"/>
  <c r="F75" i="14" s="1"/>
  <c r="F17" i="14"/>
  <c r="F57" i="14" s="1"/>
  <c r="M35" i="14"/>
  <c r="M75" i="14" s="1"/>
  <c r="M17" i="14"/>
  <c r="M57" i="14" s="1"/>
  <c r="I35" i="14"/>
  <c r="I75" i="14" s="1"/>
  <c r="L35" i="14"/>
  <c r="L75" i="14" s="1"/>
  <c r="L17" i="14"/>
  <c r="L57" i="14" s="1"/>
  <c r="I17" i="14"/>
  <c r="I57" i="14" s="1"/>
  <c r="K35" i="14"/>
  <c r="K75" i="14" s="1"/>
  <c r="K17" i="14"/>
  <c r="K57" i="14" s="1"/>
  <c r="J35" i="14"/>
  <c r="J75" i="14" s="1"/>
  <c r="J17" i="14"/>
  <c r="J57" i="14" s="1"/>
  <c r="D57" i="14"/>
  <c r="K32" i="9"/>
  <c r="K72" i="9" s="1"/>
  <c r="M32" i="9"/>
  <c r="M72" i="9" s="1"/>
  <c r="L32" i="9"/>
  <c r="L72" i="9" s="1"/>
  <c r="F14" i="9"/>
  <c r="F54" i="9" s="1"/>
  <c r="B13" i="9"/>
  <c r="B53" i="9" s="1"/>
  <c r="D53" i="9"/>
  <c r="C13" i="9"/>
  <c r="C53" i="9" s="1"/>
  <c r="D54" i="9"/>
  <c r="C14" i="9"/>
  <c r="C54" i="9" s="1"/>
  <c r="B14" i="9"/>
  <c r="B54" i="9" s="1"/>
  <c r="E36" i="14" l="1"/>
  <c r="E76" i="14" s="1"/>
  <c r="F18" i="14"/>
  <c r="F58" i="14" s="1"/>
  <c r="F36" i="14"/>
  <c r="F76" i="14" s="1"/>
  <c r="D36" i="14"/>
  <c r="D76" i="14" s="1"/>
  <c r="E18" i="14"/>
  <c r="E58" i="14" s="1"/>
  <c r="C36" i="14"/>
  <c r="C76" i="14" s="1"/>
  <c r="C18" i="14"/>
  <c r="C58" i="14" s="1"/>
  <c r="B36" i="14"/>
  <c r="B76" i="14" s="1"/>
  <c r="B18" i="14"/>
  <c r="B58" i="14" s="1"/>
  <c r="J18" i="14"/>
  <c r="J58" i="14" s="1"/>
  <c r="G18" i="14"/>
  <c r="G58" i="14" s="1"/>
  <c r="H18" i="14"/>
  <c r="H58" i="14" s="1"/>
  <c r="M36" i="14"/>
  <c r="M76" i="14" s="1"/>
  <c r="J36" i="14"/>
  <c r="J76" i="14" s="1"/>
  <c r="K18" i="14"/>
  <c r="K58" i="14" s="1"/>
  <c r="L36" i="14"/>
  <c r="L76" i="14" s="1"/>
  <c r="M18" i="14"/>
  <c r="M58" i="14" s="1"/>
  <c r="H36" i="14"/>
  <c r="H76" i="14" s="1"/>
  <c r="I18" i="14"/>
  <c r="I58" i="14" s="1"/>
  <c r="K36" i="14"/>
  <c r="K76" i="14" s="1"/>
  <c r="L18" i="14"/>
  <c r="L58" i="14" s="1"/>
  <c r="I36" i="14"/>
  <c r="I76" i="14" s="1"/>
  <c r="G36" i="14"/>
  <c r="G76" i="14" s="1"/>
  <c r="D58" i="14"/>
  <c r="M33" i="9"/>
  <c r="M73" i="9" s="1"/>
  <c r="L33" i="9"/>
  <c r="L73" i="9" s="1"/>
  <c r="K33" i="9"/>
  <c r="K73" i="9" s="1"/>
  <c r="F15" i="9"/>
  <c r="F55" i="9" s="1"/>
  <c r="D55" i="9"/>
  <c r="C15" i="9"/>
  <c r="C55" i="9" s="1"/>
  <c r="B15" i="9"/>
  <c r="B55" i="9" s="1"/>
  <c r="M34" i="9" l="1"/>
  <c r="M74" i="9" s="1"/>
  <c r="L34" i="9"/>
  <c r="L74" i="9" s="1"/>
  <c r="K34" i="9"/>
  <c r="K74" i="9" s="1"/>
  <c r="F16" i="9"/>
  <c r="F56" i="9" s="1"/>
  <c r="B16" i="9"/>
  <c r="B56" i="9" s="1"/>
  <c r="D56" i="9"/>
  <c r="C16" i="9"/>
  <c r="C56" i="9" s="1"/>
  <c r="L35" i="9" l="1"/>
  <c r="L75" i="9" s="1"/>
  <c r="K35" i="9"/>
  <c r="K75" i="9" s="1"/>
  <c r="M35" i="9"/>
  <c r="M75" i="9" s="1"/>
  <c r="F17" i="9"/>
  <c r="F57" i="9" s="1"/>
  <c r="B17" i="9"/>
  <c r="B57" i="9" s="1"/>
  <c r="D57" i="9"/>
  <c r="C17" i="9"/>
  <c r="C57" i="9" s="1"/>
  <c r="F18" i="9" l="1"/>
  <c r="F58" i="9" s="1"/>
  <c r="M36" i="9"/>
  <c r="M76" i="9" s="1"/>
  <c r="L36" i="9"/>
  <c r="L76" i="9" s="1"/>
  <c r="K36" i="9"/>
  <c r="K76" i="9" s="1"/>
  <c r="C18" i="9"/>
  <c r="C58" i="9" s="1"/>
  <c r="B18" i="9"/>
  <c r="B58" i="9" s="1"/>
  <c r="L18" i="9" l="1"/>
  <c r="L58" i="9" s="1"/>
  <c r="L17" i="9"/>
  <c r="L57" i="9" s="1"/>
  <c r="L16" i="9"/>
  <c r="L56" i="9" s="1"/>
  <c r="L15" i="9"/>
  <c r="L55" i="9" s="1"/>
  <c r="L14" i="9"/>
  <c r="L54" i="9" s="1"/>
  <c r="L13" i="9"/>
  <c r="L53" i="9" s="1"/>
  <c r="L12" i="9"/>
  <c r="L52" i="9" s="1"/>
  <c r="L11" i="9"/>
  <c r="L51" i="9" s="1"/>
  <c r="L10" i="9"/>
  <c r="L50" i="9" s="1"/>
  <c r="L9" i="9"/>
  <c r="L49" i="9" s="1"/>
  <c r="L8" i="9"/>
  <c r="L48" i="9" s="1"/>
  <c r="L7" i="9"/>
  <c r="L47" i="9" s="1"/>
  <c r="L6" i="9"/>
  <c r="L46" i="9" s="1"/>
  <c r="G5" i="9" l="1"/>
  <c r="G45" i="9" s="1"/>
  <c r="H18" i="9"/>
  <c r="H58" i="9" s="1"/>
  <c r="G18" i="9"/>
  <c r="G58" i="9" s="1"/>
  <c r="H17" i="9"/>
  <c r="H57" i="9" s="1"/>
  <c r="G17" i="9"/>
  <c r="G57" i="9" s="1"/>
  <c r="H16" i="9"/>
  <c r="H56" i="9" s="1"/>
  <c r="G16" i="9"/>
  <c r="G56" i="9" s="1"/>
  <c r="H15" i="9"/>
  <c r="H55" i="9" s="1"/>
  <c r="G15" i="9"/>
  <c r="G55" i="9" s="1"/>
  <c r="H14" i="9"/>
  <c r="H54" i="9" s="1"/>
  <c r="G14" i="9"/>
  <c r="G54" i="9" s="1"/>
  <c r="H13" i="9"/>
  <c r="H53" i="9" s="1"/>
  <c r="G13" i="9"/>
  <c r="G53" i="9" s="1"/>
  <c r="H12" i="9"/>
  <c r="H52" i="9" s="1"/>
  <c r="G12" i="9"/>
  <c r="G52" i="9" s="1"/>
  <c r="H11" i="9"/>
  <c r="H51" i="9" s="1"/>
  <c r="G11" i="9"/>
  <c r="G51" i="9" s="1"/>
  <c r="H10" i="9"/>
  <c r="H50" i="9" s="1"/>
  <c r="G10" i="9"/>
  <c r="G50" i="9" s="1"/>
  <c r="H9" i="9"/>
  <c r="H49" i="9" s="1"/>
  <c r="G9" i="9"/>
  <c r="G49" i="9" s="1"/>
  <c r="H8" i="9"/>
  <c r="H48" i="9" s="1"/>
  <c r="G8" i="9"/>
  <c r="G48" i="9" s="1"/>
  <c r="H7" i="9"/>
  <c r="H47" i="9" s="1"/>
  <c r="G7" i="9"/>
  <c r="G47" i="9" s="1"/>
  <c r="H6" i="9"/>
  <c r="H46" i="9" s="1"/>
  <c r="M18" i="9" l="1"/>
  <c r="M58" i="9" s="1"/>
  <c r="M17" i="9"/>
  <c r="M57" i="9" s="1"/>
  <c r="M16" i="9"/>
  <c r="M56" i="9" s="1"/>
  <c r="M15" i="9"/>
  <c r="M55" i="9" s="1"/>
  <c r="M14" i="9"/>
  <c r="M54" i="9" s="1"/>
  <c r="M13" i="9"/>
  <c r="M53" i="9" s="1"/>
  <c r="M12" i="9"/>
  <c r="M52" i="9" s="1"/>
  <c r="M11" i="9"/>
  <c r="M51" i="9" s="1"/>
  <c r="M10" i="9"/>
  <c r="M50" i="9" s="1"/>
  <c r="M9" i="9"/>
  <c r="M49" i="9" s="1"/>
  <c r="M8" i="9"/>
  <c r="M48" i="9" s="1"/>
  <c r="M7" i="9"/>
  <c r="M47" i="9" s="1"/>
  <c r="M5" i="9"/>
  <c r="M45" i="9" s="1"/>
  <c r="B24" i="9"/>
  <c r="B64" i="9" s="1"/>
  <c r="B25" i="9"/>
  <c r="B65" i="9" s="1"/>
  <c r="B26" i="9"/>
  <c r="B66" i="9" s="1"/>
  <c r="B27" i="9"/>
  <c r="B67" i="9" s="1"/>
  <c r="B28" i="9"/>
  <c r="B68" i="9" s="1"/>
  <c r="B29" i="9"/>
  <c r="B69" i="9" s="1"/>
  <c r="B30" i="9"/>
  <c r="B70" i="9" s="1"/>
  <c r="B31" i="9"/>
  <c r="B71" i="9" s="1"/>
  <c r="B32" i="9"/>
  <c r="B72" i="9" s="1"/>
  <c r="B33" i="9"/>
  <c r="B73" i="9" s="1"/>
  <c r="B34" i="9"/>
  <c r="B74" i="9" s="1"/>
  <c r="B35" i="9"/>
  <c r="B75" i="9" s="1"/>
  <c r="B36" i="9"/>
  <c r="B76" i="9" s="1"/>
  <c r="B62" i="9"/>
  <c r="I18" i="9"/>
  <c r="I58" i="9" s="1"/>
  <c r="I17" i="9"/>
  <c r="I57" i="9" s="1"/>
  <c r="I16" i="9"/>
  <c r="I56" i="9" s="1"/>
  <c r="I15" i="9"/>
  <c r="I55" i="9" s="1"/>
  <c r="I14" i="9"/>
  <c r="I54" i="9" s="1"/>
  <c r="I13" i="9"/>
  <c r="I53" i="9" s="1"/>
  <c r="I12" i="9"/>
  <c r="I52" i="9" s="1"/>
  <c r="I11" i="9"/>
  <c r="I51" i="9" s="1"/>
  <c r="I10" i="9"/>
  <c r="I50" i="9" s="1"/>
  <c r="I9" i="9"/>
  <c r="I49" i="9" s="1"/>
  <c r="I8" i="9"/>
  <c r="I48" i="9" s="1"/>
  <c r="I7" i="9"/>
  <c r="I47" i="9" s="1"/>
  <c r="I5" i="9"/>
  <c r="I45" i="9" s="1"/>
  <c r="J62" i="9" l="1"/>
  <c r="I62" i="9"/>
  <c r="H62" i="9"/>
  <c r="G62" i="9"/>
  <c r="F62" i="9"/>
  <c r="E62" i="9"/>
  <c r="D62" i="9"/>
  <c r="C62" i="9"/>
  <c r="K44" i="9"/>
  <c r="J44" i="9"/>
  <c r="E44" i="9"/>
  <c r="D44" i="9"/>
  <c r="C44" i="9"/>
  <c r="B44" i="9"/>
  <c r="A46" i="9"/>
  <c r="A47" i="9" s="1"/>
  <c r="A48" i="9" s="1"/>
  <c r="A49" i="9" s="1"/>
  <c r="A50" i="9" s="1"/>
  <c r="A51" i="9" s="1"/>
  <c r="A52" i="9" s="1"/>
  <c r="J36" i="9" l="1"/>
  <c r="J76" i="9" s="1"/>
  <c r="I36" i="9"/>
  <c r="I76" i="9" s="1"/>
  <c r="H36" i="9"/>
  <c r="H76" i="9" s="1"/>
  <c r="G36" i="9"/>
  <c r="G76" i="9" s="1"/>
  <c r="F36" i="9"/>
  <c r="F76" i="9" s="1"/>
  <c r="E36" i="9"/>
  <c r="E76" i="9" s="1"/>
  <c r="D36" i="9"/>
  <c r="D76" i="9" s="1"/>
  <c r="C36" i="9"/>
  <c r="C76" i="9" s="1"/>
  <c r="K18" i="9"/>
  <c r="K58" i="9" s="1"/>
  <c r="J18" i="9"/>
  <c r="J58" i="9" s="1"/>
  <c r="E18" i="9"/>
  <c r="E58" i="9" s="1"/>
  <c r="J35" i="9"/>
  <c r="J75" i="9" s="1"/>
  <c r="I35" i="9"/>
  <c r="I75" i="9" s="1"/>
  <c r="H35" i="9"/>
  <c r="H75" i="9" s="1"/>
  <c r="G35" i="9"/>
  <c r="G75" i="9" s="1"/>
  <c r="F35" i="9"/>
  <c r="F75" i="9" s="1"/>
  <c r="E35" i="9"/>
  <c r="E75" i="9" s="1"/>
  <c r="D35" i="9"/>
  <c r="D75" i="9" s="1"/>
  <c r="C35" i="9"/>
  <c r="C75" i="9" s="1"/>
  <c r="K17" i="9"/>
  <c r="K57" i="9" s="1"/>
  <c r="J17" i="9"/>
  <c r="J57" i="9" s="1"/>
  <c r="E17" i="9"/>
  <c r="E57" i="9" s="1"/>
  <c r="J34" i="9"/>
  <c r="J74" i="9" s="1"/>
  <c r="I34" i="9"/>
  <c r="I74" i="9" s="1"/>
  <c r="H34" i="9"/>
  <c r="H74" i="9" s="1"/>
  <c r="G34" i="9"/>
  <c r="G74" i="9" s="1"/>
  <c r="F34" i="9"/>
  <c r="F74" i="9" s="1"/>
  <c r="E34" i="9"/>
  <c r="E74" i="9" s="1"/>
  <c r="D34" i="9"/>
  <c r="D74" i="9" s="1"/>
  <c r="C34" i="9"/>
  <c r="C74" i="9" s="1"/>
  <c r="K16" i="9"/>
  <c r="K56" i="9" s="1"/>
  <c r="J16" i="9"/>
  <c r="J56" i="9" s="1"/>
  <c r="E16" i="9"/>
  <c r="E56" i="9" s="1"/>
  <c r="J33" i="9"/>
  <c r="J73" i="9" s="1"/>
  <c r="I33" i="9"/>
  <c r="I73" i="9" s="1"/>
  <c r="H33" i="9"/>
  <c r="H73" i="9" s="1"/>
  <c r="G33" i="9"/>
  <c r="G73" i="9" s="1"/>
  <c r="F33" i="9"/>
  <c r="F73" i="9" s="1"/>
  <c r="E33" i="9"/>
  <c r="E73" i="9" s="1"/>
  <c r="D33" i="9"/>
  <c r="D73" i="9" s="1"/>
  <c r="C33" i="9"/>
  <c r="C73" i="9" s="1"/>
  <c r="K15" i="9"/>
  <c r="K55" i="9" s="1"/>
  <c r="J15" i="9"/>
  <c r="J55" i="9" s="1"/>
  <c r="E15" i="9"/>
  <c r="E55" i="9" s="1"/>
  <c r="J32" i="9"/>
  <c r="J72" i="9" s="1"/>
  <c r="I32" i="9"/>
  <c r="I72" i="9" s="1"/>
  <c r="H32" i="9"/>
  <c r="H72" i="9" s="1"/>
  <c r="G32" i="9"/>
  <c r="G72" i="9" s="1"/>
  <c r="F32" i="9"/>
  <c r="F72" i="9" s="1"/>
  <c r="E32" i="9"/>
  <c r="E72" i="9" s="1"/>
  <c r="D32" i="9"/>
  <c r="D72" i="9" s="1"/>
  <c r="C32" i="9"/>
  <c r="C72" i="9" s="1"/>
  <c r="K14" i="9"/>
  <c r="K54" i="9" s="1"/>
  <c r="J14" i="9"/>
  <c r="J54" i="9" s="1"/>
  <c r="E14" i="9"/>
  <c r="E54" i="9" s="1"/>
  <c r="J31" i="9"/>
  <c r="J71" i="9" s="1"/>
  <c r="I31" i="9"/>
  <c r="I71" i="9" s="1"/>
  <c r="H31" i="9"/>
  <c r="H71" i="9" s="1"/>
  <c r="G31" i="9"/>
  <c r="G71" i="9" s="1"/>
  <c r="F31" i="9"/>
  <c r="F71" i="9" s="1"/>
  <c r="E31" i="9"/>
  <c r="E71" i="9" s="1"/>
  <c r="D31" i="9"/>
  <c r="D71" i="9" s="1"/>
  <c r="C31" i="9"/>
  <c r="C71" i="9" s="1"/>
  <c r="K13" i="9"/>
  <c r="K53" i="9" s="1"/>
  <c r="J13" i="9"/>
  <c r="J53" i="9" s="1"/>
  <c r="E13" i="9"/>
  <c r="E53" i="9" s="1"/>
  <c r="J30" i="9"/>
  <c r="J70" i="9" s="1"/>
  <c r="I30" i="9"/>
  <c r="I70" i="9" s="1"/>
  <c r="H30" i="9"/>
  <c r="H70" i="9" s="1"/>
  <c r="G30" i="9"/>
  <c r="G70" i="9" s="1"/>
  <c r="F30" i="9"/>
  <c r="F70" i="9" s="1"/>
  <c r="E30" i="9"/>
  <c r="E70" i="9" s="1"/>
  <c r="D30" i="9"/>
  <c r="D70" i="9" s="1"/>
  <c r="C30" i="9"/>
  <c r="C70" i="9" s="1"/>
  <c r="K12" i="9"/>
  <c r="K52" i="9" s="1"/>
  <c r="J12" i="9"/>
  <c r="J52" i="9" s="1"/>
  <c r="E12" i="9"/>
  <c r="E52" i="9" s="1"/>
  <c r="J29" i="9"/>
  <c r="J69" i="9" s="1"/>
  <c r="I29" i="9"/>
  <c r="I69" i="9" s="1"/>
  <c r="H29" i="9"/>
  <c r="H69" i="9" s="1"/>
  <c r="G29" i="9"/>
  <c r="G69" i="9" s="1"/>
  <c r="F29" i="9"/>
  <c r="F69" i="9" s="1"/>
  <c r="E29" i="9"/>
  <c r="E69" i="9" s="1"/>
  <c r="D29" i="9"/>
  <c r="D69" i="9" s="1"/>
  <c r="C29" i="9"/>
  <c r="C69" i="9" s="1"/>
  <c r="K11" i="9"/>
  <c r="K51" i="9" s="1"/>
  <c r="J11" i="9"/>
  <c r="J51" i="9" s="1"/>
  <c r="E11" i="9"/>
  <c r="E51" i="9" s="1"/>
  <c r="J28" i="9"/>
  <c r="J68" i="9" s="1"/>
  <c r="I28" i="9"/>
  <c r="I68" i="9" s="1"/>
  <c r="H28" i="9"/>
  <c r="H68" i="9" s="1"/>
  <c r="G28" i="9"/>
  <c r="G68" i="9" s="1"/>
  <c r="F28" i="9"/>
  <c r="F68" i="9" s="1"/>
  <c r="E28" i="9"/>
  <c r="E68" i="9" s="1"/>
  <c r="D28" i="9"/>
  <c r="D68" i="9" s="1"/>
  <c r="C28" i="9"/>
  <c r="C68" i="9" s="1"/>
  <c r="K10" i="9"/>
  <c r="K50" i="9" s="1"/>
  <c r="J10" i="9"/>
  <c r="J50" i="9" s="1"/>
  <c r="E10" i="9"/>
  <c r="E50" i="9" s="1"/>
  <c r="J27" i="9"/>
  <c r="J67" i="9" s="1"/>
  <c r="I27" i="9"/>
  <c r="I67" i="9" s="1"/>
  <c r="H27" i="9"/>
  <c r="H67" i="9" s="1"/>
  <c r="G27" i="9"/>
  <c r="G67" i="9" s="1"/>
  <c r="F27" i="9"/>
  <c r="F67" i="9" s="1"/>
  <c r="E27" i="9"/>
  <c r="E67" i="9" s="1"/>
  <c r="D27" i="9"/>
  <c r="D67" i="9" s="1"/>
  <c r="C27" i="9"/>
  <c r="C67" i="9" s="1"/>
  <c r="K9" i="9"/>
  <c r="K49" i="9" s="1"/>
  <c r="J9" i="9"/>
  <c r="J49" i="9" s="1"/>
  <c r="E9" i="9"/>
  <c r="E49" i="9" s="1"/>
  <c r="I26" i="9"/>
  <c r="I66" i="9" s="1"/>
  <c r="G26" i="9"/>
  <c r="G66" i="9" s="1"/>
  <c r="E26" i="9"/>
  <c r="E66" i="9" s="1"/>
  <c r="D26" i="9"/>
  <c r="D66" i="9" s="1"/>
  <c r="C26" i="9"/>
  <c r="C66" i="9" s="1"/>
  <c r="K8" i="9"/>
  <c r="K48" i="9" s="1"/>
  <c r="J8" i="9"/>
  <c r="J48" i="9" s="1"/>
  <c r="E8" i="9"/>
  <c r="E48" i="9" s="1"/>
  <c r="J25" i="9"/>
  <c r="J65" i="9" s="1"/>
  <c r="I25" i="9"/>
  <c r="I65" i="9" s="1"/>
  <c r="H25" i="9"/>
  <c r="H65" i="9" s="1"/>
  <c r="G25" i="9"/>
  <c r="G65" i="9" s="1"/>
  <c r="F25" i="9"/>
  <c r="F65" i="9" s="1"/>
  <c r="E25" i="9"/>
  <c r="E65" i="9" s="1"/>
  <c r="D25" i="9"/>
  <c r="D65" i="9" s="1"/>
  <c r="K7" i="9"/>
  <c r="K47" i="9" s="1"/>
  <c r="J7" i="9"/>
  <c r="J47" i="9" s="1"/>
  <c r="E7" i="9"/>
  <c r="E47" i="9" s="1"/>
  <c r="J24" i="9"/>
  <c r="J64" i="9" s="1"/>
  <c r="I24" i="9"/>
  <c r="I64" i="9" s="1"/>
  <c r="H24" i="9"/>
  <c r="H64" i="9" s="1"/>
  <c r="G24" i="9"/>
  <c r="G64" i="9" s="1"/>
  <c r="F24" i="9"/>
  <c r="F64" i="9" s="1"/>
  <c r="D24" i="9"/>
  <c r="D64" i="9" s="1"/>
  <c r="C24" i="9"/>
  <c r="C64" i="9" s="1"/>
  <c r="J6" i="9"/>
  <c r="J46" i="9" s="1"/>
  <c r="E6" i="9"/>
  <c r="E46" i="9" s="1"/>
  <c r="A6" i="9"/>
  <c r="A7" i="9" s="1"/>
  <c r="A8" i="9" s="1"/>
  <c r="A9" i="9" s="1"/>
  <c r="A10" i="9" s="1"/>
  <c r="A11" i="9" s="1"/>
  <c r="A12" i="9" s="1"/>
  <c r="J63" i="9"/>
  <c r="I23" i="9"/>
  <c r="I63" i="9" s="1"/>
  <c r="H23" i="9"/>
  <c r="H63" i="9" s="1"/>
  <c r="F23" i="9"/>
  <c r="F63" i="9" s="1"/>
  <c r="E23" i="9"/>
  <c r="E63" i="9" s="1"/>
  <c r="C23" i="9"/>
  <c r="C63" i="9" s="1"/>
  <c r="K5" i="9"/>
  <c r="K45" i="9" s="1"/>
</calcChain>
</file>

<file path=xl/sharedStrings.xml><?xml version="1.0" encoding="utf-8"?>
<sst xmlns="http://schemas.openxmlformats.org/spreadsheetml/2006/main" count="33" uniqueCount="8">
  <si>
    <t>2026 Poverty Guidelines: 48 Contiguous States (all states except Alaska and Hawaii)</t>
  </si>
  <si>
    <t>Dollars Per Year</t>
  </si>
  <si>
    <t>Household/
Family Size</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</si>
  <si>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</si>
  <si>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Source: U.S. Department of Health and Human Services, Office of the Assistant Secretary for Planning and Evaluation.</t>
  </si>
  <si>
    <t>Dollars Per Month</t>
  </si>
  <si>
    <t>2026 Poverty Guidelines: Alaska</t>
  </si>
  <si>
    <t>2026 Poverty Guidelines: Hawaii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</si>
</sst>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quot;$&quot;#,##0.00"/>
  </numFmts>
  <fonts count="12">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6"/>
      <name val="Calibri"/>
      <family val="2"/>
      <scheme val="minor"/>
    </font>
    <font>
      <b/>
      <sz val="14"/>
      <name val="Calibri"/>
      <family val="2"/>
      <scheme val="minor"/>
    </font>
    <font>
      <b/>
      <sz val="8"/>
      <name val="Calibri"/>
      <family val="2"/>
      <scheme val="minor"/>
    </font>
    <font>
      <sz val="8"/>
      <color theme="1"/>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alignment vertical="top"/>
    </xf>
    <xf numFmtId="3" fontId="2" fillId="0" borderId="0" applyFont="0" applyFill="0" applyBorder="0" applyAlignment="0" applyProtection="0"/>
    <xf numFmtId="7"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cellStyleXfs>
  <cellXfs count="24">
    <xf numFmtId="0" fontId="0" fillId="0" borderId="0" xfId="0"/>
    <xf numFmtId="0" fontId="7" fillId="0" borderId="0" xfId="0" applyFont="1"/>
    <xf numFmtId="0" fontId="6" fillId="0" borderId="0" xfId="0" applyFont="1"/>
    <xf numFmtId="0" fontId="8" fillId="0" borderId="0" xfId="0" applyFont="1"/>
    <xf numFmtId="0" fontId="9" fillId="0" borderId="0" xfId="0" applyFont="1"/>
    <xf numFmtId="0" fontId="9" fillId="0" borderId="0" xfId="0" applyFont="1" applyAlignment="1">
      <alignment horizontal="left" wrapText="1"/>
    </xf>
    <xf numFmtId="0" fontId="9" fillId="0" borderId="0" xfId="0" applyFont="1" applyAlignment="1">
      <alignment horizontal="center"/>
    </xf>
    <xf numFmtId="165" fontId="6" fillId="0" borderId="0" xfId="0" applyNumberFormat="1" applyFont="1"/>
    <xf numFmtId="166" fontId="6" fillId="0" borderId="0" xfId="0" applyNumberFormat="1" applyFont="1"/>
    <xf numFmtId="166" fontId="6" fillId="2" borderId="0" xfId="3" applyNumberFormat="1" applyFont="1" applyFill="1" applyBorder="1"/>
    <xf numFmtId="165" fontId="6" fillId="0" borderId="0" xfId="3" applyNumberFormat="1" applyFont="1" applyFill="1" applyBorder="1"/>
    <xf numFmtId="7" fontId="6" fillId="0" borderId="0" xfId="0" applyNumberFormat="1" applyFont="1"/>
    <xf numFmtId="5" fontId="6" fillId="0" borderId="0" xfId="0" applyNumberFormat="1" applyFont="1"/>
    <xf numFmtId="164" fontId="6" fillId="0" borderId="0" xfId="1" applyNumberFormat="1" applyFont="1" applyFill="1" applyBorder="1"/>
    <xf numFmtId="9" fontId="9" fillId="0" borderId="1" xfId="2" applyFont="1" applyFill="1" applyBorder="1" applyAlignment="1">
      <alignment horizontal="right" indent="1"/>
    </xf>
    <xf numFmtId="4" fontId="6" fillId="0" borderId="0" xfId="0" applyNumberFormat="1" applyFont="1"/>
    <xf numFmtId="4" fontId="6" fillId="2" borderId="0" xfId="1" applyNumberFormat="1" applyFont="1" applyFill="1" applyAlignment="1"/>
    <xf numFmtId="4" fontId="6" fillId="2" borderId="0" xfId="3" applyNumberFormat="1" applyFont="1" applyFill="1"/>
    <xf numFmtId="4" fontId="6" fillId="0" borderId="1" xfId="0" applyNumberFormat="1" applyFont="1" applyBorder="1"/>
    <xf numFmtId="4" fontId="6" fillId="2" borderId="1" xfId="3" applyNumberFormat="1" applyFont="1" applyFill="1" applyBorder="1"/>
    <xf numFmtId="4" fontId="6" fillId="2" borderId="1" xfId="1" applyNumberFormat="1" applyFont="1" applyFill="1" applyBorder="1" applyAlignment="1"/>
    <xf numFmtId="0" fontId="11" fillId="0" borderId="0" xfId="0" applyFont="1"/>
    <xf numFmtId="0" fontId="10" fillId="0" borderId="0" xfId="0" applyFont="1" applyAlignment="1">
      <alignment wrapText="1"/>
    </xf>
    <xf numFmtId="0" fontId="0" fillId="0" borderId="0" xfId="0" applyAlignment="1">
      <alignment wrapText="1"/>
    </xf>
  </cellXfs>
  <cellStyles count="22">
    <cellStyle name="Comma" xfId="1" builtinId="3"/>
    <cellStyle name="Comma 2" xfId="21" xr:uid="{0ED625DC-D6D4-4B0A-8ED6-D53B9723A760}"/>
    <cellStyle name="Comma0" xfId="5" xr:uid="{059D9CD6-64DD-41ED-BC8F-24AA08AC4EA4}"/>
    <cellStyle name="Currency" xfId="3" builtinId="4"/>
    <cellStyle name="Currency 2" xfId="6" xr:uid="{C546F299-2E92-4C66-8F88-38D4FD0C04C1}"/>
    <cellStyle name="Currency0" xfId="7" xr:uid="{95F14DEB-36B4-4E5F-B278-4825FDD4CF8D}"/>
    <cellStyle name="Date" xfId="8" xr:uid="{9A3B67FC-3913-4668-B807-76484DE5D6C4}"/>
    <cellStyle name="Fixed" xfId="9" xr:uid="{003F6D40-BC40-4089-BAE7-BD24D75B01A7}"/>
    <cellStyle name="Heading 1 2" xfId="10" xr:uid="{CC9ACE74-715D-4A73-B071-3C3449B6880F}"/>
    <cellStyle name="Heading 2 2" xfId="11" xr:uid="{8C308718-49EA-43B9-82FB-4DBE15796C32}"/>
    <cellStyle name="Normal" xfId="0" builtinId="0"/>
    <cellStyle name="Normal 2" xfId="13" xr:uid="{00195646-8780-403D-A0DA-12130680EBF6}"/>
    <cellStyle name="Normal 2 2" xfId="15" xr:uid="{9455323C-116A-457F-BD9A-37E48FAB3437}"/>
    <cellStyle name="Normal 2 2 2" xfId="16" xr:uid="{ECEC28F1-201B-4124-AD67-F1EB48F40DF2}"/>
    <cellStyle name="Normal 2 3" xfId="17" xr:uid="{0C4CDCEF-FCE5-4481-8AF6-B99354502776}"/>
    <cellStyle name="Normal 3" xfId="14" xr:uid="{36CACA57-2372-4B33-B1E7-AC709B50FBED}"/>
    <cellStyle name="Normal 4" xfId="18" xr:uid="{D149A13C-16A5-4940-8953-42F179E96495}"/>
    <cellStyle name="Normal 5" xfId="19" xr:uid="{D479804C-A2FE-4627-8325-9A06DD21D911}"/>
    <cellStyle name="Normal 5 2" xfId="20" xr:uid="{97EBD1D2-017D-4F3D-9FE4-B7386B9CF2E4}"/>
    <cellStyle name="Normal 6" xfId="4" xr:uid="{111AFA3D-FD46-4192-A7A0-EADF16DFD4F5}"/>
    <cellStyle name="Percent" xfId="2" builtinId="5"/>
    <cellStyle name="Total 2" xfId="12" xr:uid="{FB242DAD-BF1A-41C6-805B-2D36068EE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E076-4C99-4FBA-9825-15A66D0298CF}">
  <sheetPr>
    <tabColor theme="5" tint="0.39997558519241921"/>
  </sheetPr>
  <dimension ref="A1:S80"/>
  <sheetViews>
    <sheetView showGridLines="0" tabSelected="1" zoomScaleNormal="100" workbookViewId="0">
      <selection activeCell="D45" sqref="D45"/>
    </sheetView>
  </sheetViews>
  <sheetFormatPr defaultColWidth="8.85546875" defaultRowHeight="11.25"/>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c r="A1" s="1" t="s">
        <v>0</v>
      </c>
    </row>
    <row r="2" spans="1:19" ht="18.75">
      <c r="A2" s="3"/>
    </row>
    <row r="3" spans="1:19" ht="18.75">
      <c r="A3" s="4"/>
      <c r="G3" s="3" t="s">
        <v>1</v>
      </c>
    </row>
    <row r="4" spans="1:19" ht="33" customHeight="1">
      <c r="A4" s="5" t="s">
        <v>2</v>
      </c>
      <c r="B4" s="14">
        <v>0.5</v>
      </c>
      <c r="C4" s="14">
        <v>0.75</v>
      </c>
      <c r="D4" s="14">
        <v>1</v>
      </c>
      <c r="E4" s="14">
        <v>1.25</v>
      </c>
      <c r="F4" s="14">
        <v>1.3</v>
      </c>
      <c r="G4" s="14">
        <v>1.33</v>
      </c>
      <c r="H4" s="14">
        <v>1.35</v>
      </c>
      <c r="I4" s="14">
        <v>1.38</v>
      </c>
      <c r="J4" s="14">
        <v>1.5</v>
      </c>
      <c r="K4" s="14">
        <v>1.75</v>
      </c>
      <c r="L4" s="14">
        <v>1.8</v>
      </c>
      <c r="M4" s="14">
        <v>1.85</v>
      </c>
    </row>
    <row r="5" spans="1:19">
      <c r="A5" s="6">
        <v>1</v>
      </c>
      <c r="B5" s="15">
        <f t="shared" ref="B5:C18" si="0">$D5*B$4</f>
        <v>7980</v>
      </c>
      <c r="C5" s="15">
        <f t="shared" si="0"/>
        <v>11970</v>
      </c>
      <c r="D5" s="16">
        <v>15960</v>
      </c>
      <c r="E5" s="15">
        <f t="shared" ref="E5:M18" si="1">$D5*E$4</f>
        <v>19950</v>
      </c>
      <c r="F5" s="15">
        <f t="shared" si="1"/>
        <v>20748</v>
      </c>
      <c r="G5" s="15">
        <f t="shared" si="1"/>
        <v>21226.800000000003</v>
      </c>
      <c r="H5" s="15">
        <f t="shared" si="1"/>
        <v>21546</v>
      </c>
      <c r="I5" s="15">
        <f t="shared" si="1"/>
        <v>22024.799999999999</v>
      </c>
      <c r="J5" s="15">
        <f t="shared" si="1"/>
        <v>23940</v>
      </c>
      <c r="K5" s="15">
        <f t="shared" si="1"/>
        <v>27930</v>
      </c>
      <c r="L5" s="15">
        <f t="shared" si="1"/>
        <v>28728</v>
      </c>
      <c r="M5" s="15">
        <f t="shared" si="1"/>
        <v>29526</v>
      </c>
      <c r="S5" s="7"/>
    </row>
    <row r="6" spans="1:19">
      <c r="A6" s="6">
        <f t="shared" ref="A6:A12" si="2">A5+1</f>
        <v>2</v>
      </c>
      <c r="B6" s="15">
        <f t="shared" si="0"/>
        <v>10820</v>
      </c>
      <c r="C6" s="15">
        <f t="shared" si="0"/>
        <v>16230</v>
      </c>
      <c r="D6" s="16">
        <v>21640</v>
      </c>
      <c r="E6" s="15">
        <f t="shared" si="1"/>
        <v>27050</v>
      </c>
      <c r="F6" s="15">
        <f t="shared" si="1"/>
        <v>28132</v>
      </c>
      <c r="G6" s="15">
        <f t="shared" si="1"/>
        <v>28781.200000000001</v>
      </c>
      <c r="H6" s="15">
        <f t="shared" si="1"/>
        <v>29214.000000000004</v>
      </c>
      <c r="I6" s="15">
        <f t="shared" si="1"/>
        <v>29863.199999999997</v>
      </c>
      <c r="J6" s="15">
        <f t="shared" si="1"/>
        <v>32460</v>
      </c>
      <c r="K6" s="15">
        <f t="shared" si="1"/>
        <v>37870</v>
      </c>
      <c r="L6" s="15">
        <f t="shared" si="1"/>
        <v>38952</v>
      </c>
      <c r="M6" s="15">
        <f t="shared" si="1"/>
        <v>40034</v>
      </c>
      <c r="S6" s="7"/>
    </row>
    <row r="7" spans="1:19">
      <c r="A7" s="6">
        <f t="shared" si="2"/>
        <v>3</v>
      </c>
      <c r="B7" s="15">
        <f t="shared" si="0"/>
        <v>13660</v>
      </c>
      <c r="C7" s="15">
        <f t="shared" si="0"/>
        <v>20490</v>
      </c>
      <c r="D7" s="16">
        <v>27320</v>
      </c>
      <c r="E7" s="15">
        <f t="shared" si="1"/>
        <v>34150</v>
      </c>
      <c r="F7" s="15">
        <f t="shared" si="1"/>
        <v>35516</v>
      </c>
      <c r="G7" s="15">
        <f t="shared" si="1"/>
        <v>36335.599999999999</v>
      </c>
      <c r="H7" s="15">
        <f t="shared" si="1"/>
        <v>36882</v>
      </c>
      <c r="I7" s="15">
        <f t="shared" si="1"/>
        <v>37701.599999999999</v>
      </c>
      <c r="J7" s="15">
        <f t="shared" si="1"/>
        <v>40980</v>
      </c>
      <c r="K7" s="15">
        <f t="shared" si="1"/>
        <v>47810</v>
      </c>
      <c r="L7" s="15">
        <f t="shared" si="1"/>
        <v>49176</v>
      </c>
      <c r="M7" s="15">
        <f t="shared" si="1"/>
        <v>50542</v>
      </c>
      <c r="S7" s="7"/>
    </row>
    <row r="8" spans="1:19">
      <c r="A8" s="6">
        <f t="shared" si="2"/>
        <v>4</v>
      </c>
      <c r="B8" s="15">
        <f t="shared" si="0"/>
        <v>16500</v>
      </c>
      <c r="C8" s="15">
        <f t="shared" si="0"/>
        <v>24750</v>
      </c>
      <c r="D8" s="16">
        <v>33000</v>
      </c>
      <c r="E8" s="15">
        <f t="shared" si="1"/>
        <v>41250</v>
      </c>
      <c r="F8" s="15">
        <f t="shared" si="1"/>
        <v>42900</v>
      </c>
      <c r="G8" s="15">
        <f t="shared" si="1"/>
        <v>43890</v>
      </c>
      <c r="H8" s="15">
        <f t="shared" si="1"/>
        <v>44550</v>
      </c>
      <c r="I8" s="15">
        <f t="shared" si="1"/>
        <v>45540</v>
      </c>
      <c r="J8" s="15">
        <f t="shared" si="1"/>
        <v>49500</v>
      </c>
      <c r="K8" s="15">
        <f t="shared" si="1"/>
        <v>57750</v>
      </c>
      <c r="L8" s="15">
        <f t="shared" si="1"/>
        <v>59400</v>
      </c>
      <c r="M8" s="15">
        <f t="shared" si="1"/>
        <v>61050</v>
      </c>
      <c r="S8" s="7"/>
    </row>
    <row r="9" spans="1:19">
      <c r="A9" s="6">
        <f t="shared" si="2"/>
        <v>5</v>
      </c>
      <c r="B9" s="15">
        <f t="shared" si="0"/>
        <v>19340</v>
      </c>
      <c r="C9" s="15">
        <f t="shared" si="0"/>
        <v>29010</v>
      </c>
      <c r="D9" s="16">
        <v>38680</v>
      </c>
      <c r="E9" s="15">
        <f t="shared" si="1"/>
        <v>48350</v>
      </c>
      <c r="F9" s="15">
        <f t="shared" si="1"/>
        <v>50284</v>
      </c>
      <c r="G9" s="15">
        <f t="shared" si="1"/>
        <v>51444.4</v>
      </c>
      <c r="H9" s="15">
        <f t="shared" si="1"/>
        <v>52218</v>
      </c>
      <c r="I9" s="15">
        <f t="shared" si="1"/>
        <v>53378.399999999994</v>
      </c>
      <c r="J9" s="15">
        <f t="shared" si="1"/>
        <v>58020</v>
      </c>
      <c r="K9" s="15">
        <f t="shared" si="1"/>
        <v>67690</v>
      </c>
      <c r="L9" s="15">
        <f t="shared" si="1"/>
        <v>69624</v>
      </c>
      <c r="M9" s="15">
        <f t="shared" si="1"/>
        <v>71558</v>
      </c>
      <c r="S9" s="7"/>
    </row>
    <row r="10" spans="1:19">
      <c r="A10" s="6">
        <f t="shared" si="2"/>
        <v>6</v>
      </c>
      <c r="B10" s="15">
        <f t="shared" si="0"/>
        <v>22180</v>
      </c>
      <c r="C10" s="15">
        <f t="shared" si="0"/>
        <v>33270</v>
      </c>
      <c r="D10" s="16">
        <v>44360</v>
      </c>
      <c r="E10" s="15">
        <f t="shared" si="1"/>
        <v>55450</v>
      </c>
      <c r="F10" s="15">
        <f t="shared" si="1"/>
        <v>57668</v>
      </c>
      <c r="G10" s="15">
        <f t="shared" si="1"/>
        <v>58998.8</v>
      </c>
      <c r="H10" s="15">
        <f t="shared" si="1"/>
        <v>59886.000000000007</v>
      </c>
      <c r="I10" s="15">
        <f t="shared" si="1"/>
        <v>61216.799999999996</v>
      </c>
      <c r="J10" s="15">
        <f t="shared" si="1"/>
        <v>66540</v>
      </c>
      <c r="K10" s="15">
        <f t="shared" si="1"/>
        <v>77630</v>
      </c>
      <c r="L10" s="15">
        <f t="shared" si="1"/>
        <v>79848</v>
      </c>
      <c r="M10" s="15">
        <f t="shared" si="1"/>
        <v>82066</v>
      </c>
      <c r="S10" s="7"/>
    </row>
    <row r="11" spans="1:19">
      <c r="A11" s="6">
        <f t="shared" si="2"/>
        <v>7</v>
      </c>
      <c r="B11" s="15">
        <f t="shared" si="0"/>
        <v>25020</v>
      </c>
      <c r="C11" s="15">
        <f t="shared" si="0"/>
        <v>37530</v>
      </c>
      <c r="D11" s="16">
        <v>50040</v>
      </c>
      <c r="E11" s="15">
        <f t="shared" si="1"/>
        <v>62550</v>
      </c>
      <c r="F11" s="15">
        <f t="shared" si="1"/>
        <v>65052</v>
      </c>
      <c r="G11" s="15">
        <f t="shared" si="1"/>
        <v>66553.2</v>
      </c>
      <c r="H11" s="15">
        <f t="shared" si="1"/>
        <v>67554</v>
      </c>
      <c r="I11" s="15">
        <f t="shared" si="1"/>
        <v>69055.199999999997</v>
      </c>
      <c r="J11" s="15">
        <f t="shared" si="1"/>
        <v>75060</v>
      </c>
      <c r="K11" s="15">
        <f t="shared" si="1"/>
        <v>87570</v>
      </c>
      <c r="L11" s="15">
        <f t="shared" si="1"/>
        <v>90072</v>
      </c>
      <c r="M11" s="15">
        <f t="shared" si="1"/>
        <v>92574</v>
      </c>
      <c r="S11" s="7"/>
    </row>
    <row r="12" spans="1:19">
      <c r="A12" s="6">
        <f t="shared" si="2"/>
        <v>8</v>
      </c>
      <c r="B12" s="15">
        <f t="shared" si="0"/>
        <v>27860</v>
      </c>
      <c r="C12" s="15">
        <f t="shared" si="0"/>
        <v>41790</v>
      </c>
      <c r="D12" s="16">
        <v>55720</v>
      </c>
      <c r="E12" s="15">
        <f t="shared" si="1"/>
        <v>69650</v>
      </c>
      <c r="F12" s="15">
        <f t="shared" si="1"/>
        <v>72436</v>
      </c>
      <c r="G12" s="15">
        <f t="shared" si="1"/>
        <v>74107.600000000006</v>
      </c>
      <c r="H12" s="15">
        <f t="shared" si="1"/>
        <v>75222</v>
      </c>
      <c r="I12" s="15">
        <f t="shared" si="1"/>
        <v>76893.599999999991</v>
      </c>
      <c r="J12" s="15">
        <f t="shared" si="1"/>
        <v>83580</v>
      </c>
      <c r="K12" s="15">
        <f t="shared" si="1"/>
        <v>97510</v>
      </c>
      <c r="L12" s="15">
        <f t="shared" si="1"/>
        <v>100296</v>
      </c>
      <c r="M12" s="15">
        <f t="shared" si="1"/>
        <v>103082</v>
      </c>
      <c r="S12" s="7"/>
    </row>
    <row r="13" spans="1:19">
      <c r="A13" s="6">
        <v>9</v>
      </c>
      <c r="B13" s="15">
        <f t="shared" si="0"/>
        <v>30700</v>
      </c>
      <c r="C13" s="15">
        <f t="shared" si="0"/>
        <v>46050</v>
      </c>
      <c r="D13" s="17">
        <v>61400</v>
      </c>
      <c r="E13" s="15">
        <f t="shared" si="1"/>
        <v>76750</v>
      </c>
      <c r="F13" s="15">
        <f t="shared" si="1"/>
        <v>79820</v>
      </c>
      <c r="G13" s="15">
        <f t="shared" si="1"/>
        <v>81662</v>
      </c>
      <c r="H13" s="15">
        <f t="shared" si="1"/>
        <v>82890</v>
      </c>
      <c r="I13" s="15">
        <f t="shared" si="1"/>
        <v>84732</v>
      </c>
      <c r="J13" s="15">
        <f t="shared" si="1"/>
        <v>92100</v>
      </c>
      <c r="K13" s="15">
        <f t="shared" si="1"/>
        <v>107450</v>
      </c>
      <c r="L13" s="15">
        <f t="shared" si="1"/>
        <v>110520</v>
      </c>
      <c r="M13" s="15">
        <f t="shared" si="1"/>
        <v>113590</v>
      </c>
      <c r="S13" s="7"/>
    </row>
    <row r="14" spans="1:19">
      <c r="A14" s="6">
        <v>10</v>
      </c>
      <c r="B14" s="15">
        <f t="shared" si="0"/>
        <v>33540</v>
      </c>
      <c r="C14" s="15">
        <f t="shared" si="0"/>
        <v>50310</v>
      </c>
      <c r="D14" s="17">
        <v>67080</v>
      </c>
      <c r="E14" s="15">
        <f t="shared" si="1"/>
        <v>83850</v>
      </c>
      <c r="F14" s="15">
        <f t="shared" si="1"/>
        <v>87204</v>
      </c>
      <c r="G14" s="15">
        <f t="shared" si="1"/>
        <v>89216.400000000009</v>
      </c>
      <c r="H14" s="15">
        <f t="shared" si="1"/>
        <v>90558</v>
      </c>
      <c r="I14" s="15">
        <f t="shared" si="1"/>
        <v>92570.4</v>
      </c>
      <c r="J14" s="15">
        <f t="shared" si="1"/>
        <v>100620</v>
      </c>
      <c r="K14" s="15">
        <f t="shared" si="1"/>
        <v>117390</v>
      </c>
      <c r="L14" s="15">
        <f t="shared" si="1"/>
        <v>120744</v>
      </c>
      <c r="M14" s="15">
        <f t="shared" si="1"/>
        <v>124098</v>
      </c>
      <c r="S14" s="7"/>
    </row>
    <row r="15" spans="1:19">
      <c r="A15" s="6">
        <v>11</v>
      </c>
      <c r="B15" s="15">
        <f t="shared" si="0"/>
        <v>36380</v>
      </c>
      <c r="C15" s="15">
        <f t="shared" si="0"/>
        <v>54570</v>
      </c>
      <c r="D15" s="17">
        <v>72760</v>
      </c>
      <c r="E15" s="15">
        <f t="shared" si="1"/>
        <v>90950</v>
      </c>
      <c r="F15" s="15">
        <f t="shared" si="1"/>
        <v>94588</v>
      </c>
      <c r="G15" s="15">
        <f t="shared" si="1"/>
        <v>96770.8</v>
      </c>
      <c r="H15" s="15">
        <f t="shared" si="1"/>
        <v>98226</v>
      </c>
      <c r="I15" s="15">
        <f t="shared" si="1"/>
        <v>100408.79999999999</v>
      </c>
      <c r="J15" s="15">
        <f t="shared" si="1"/>
        <v>109140</v>
      </c>
      <c r="K15" s="15">
        <f t="shared" si="1"/>
        <v>127330</v>
      </c>
      <c r="L15" s="15">
        <f t="shared" si="1"/>
        <v>130968</v>
      </c>
      <c r="M15" s="15">
        <f t="shared" si="1"/>
        <v>134606</v>
      </c>
      <c r="S15" s="7"/>
    </row>
    <row r="16" spans="1:19">
      <c r="A16" s="6">
        <v>12</v>
      </c>
      <c r="B16" s="15">
        <f t="shared" si="0"/>
        <v>39220</v>
      </c>
      <c r="C16" s="15">
        <f t="shared" si="0"/>
        <v>58830</v>
      </c>
      <c r="D16" s="17">
        <v>78440</v>
      </c>
      <c r="E16" s="15">
        <f t="shared" si="1"/>
        <v>98050</v>
      </c>
      <c r="F16" s="15">
        <f t="shared" si="1"/>
        <v>101972</v>
      </c>
      <c r="G16" s="15">
        <f t="shared" si="1"/>
        <v>104325.20000000001</v>
      </c>
      <c r="H16" s="15">
        <f t="shared" si="1"/>
        <v>105894</v>
      </c>
      <c r="I16" s="15">
        <f t="shared" si="1"/>
        <v>108247.2</v>
      </c>
      <c r="J16" s="15">
        <f t="shared" si="1"/>
        <v>117660</v>
      </c>
      <c r="K16" s="15">
        <f t="shared" si="1"/>
        <v>137270</v>
      </c>
      <c r="L16" s="15">
        <f t="shared" si="1"/>
        <v>141192</v>
      </c>
      <c r="M16" s="15">
        <f t="shared" si="1"/>
        <v>145114</v>
      </c>
      <c r="S16" s="7"/>
    </row>
    <row r="17" spans="1:18">
      <c r="A17" s="6">
        <v>13</v>
      </c>
      <c r="B17" s="15">
        <f t="shared" si="0"/>
        <v>42060</v>
      </c>
      <c r="C17" s="15">
        <f t="shared" si="0"/>
        <v>63090</v>
      </c>
      <c r="D17" s="17">
        <v>84120</v>
      </c>
      <c r="E17" s="15">
        <f t="shared" si="1"/>
        <v>105150</v>
      </c>
      <c r="F17" s="15">
        <f t="shared" si="1"/>
        <v>109356</v>
      </c>
      <c r="G17" s="15">
        <f t="shared" si="1"/>
        <v>111879.6</v>
      </c>
      <c r="H17" s="15">
        <f t="shared" si="1"/>
        <v>113562.00000000001</v>
      </c>
      <c r="I17" s="15">
        <f t="shared" si="1"/>
        <v>116085.59999999999</v>
      </c>
      <c r="J17" s="15">
        <f t="shared" si="1"/>
        <v>126180</v>
      </c>
      <c r="K17" s="15">
        <f t="shared" si="1"/>
        <v>147210</v>
      </c>
      <c r="L17" s="15">
        <f t="shared" si="1"/>
        <v>151416</v>
      </c>
      <c r="M17" s="15">
        <f t="shared" si="1"/>
        <v>155622</v>
      </c>
    </row>
    <row r="18" spans="1:18">
      <c r="A18" s="6">
        <v>14</v>
      </c>
      <c r="B18" s="18">
        <f t="shared" si="0"/>
        <v>44900</v>
      </c>
      <c r="C18" s="18">
        <f t="shared" si="0"/>
        <v>67350</v>
      </c>
      <c r="D18" s="19">
        <v>89800</v>
      </c>
      <c r="E18" s="18">
        <f t="shared" si="1"/>
        <v>112250</v>
      </c>
      <c r="F18" s="18">
        <f t="shared" si="1"/>
        <v>116740</v>
      </c>
      <c r="G18" s="18">
        <f t="shared" si="1"/>
        <v>119434</v>
      </c>
      <c r="H18" s="18">
        <f t="shared" si="1"/>
        <v>121230.00000000001</v>
      </c>
      <c r="I18" s="18">
        <f t="shared" si="1"/>
        <v>123923.99999999999</v>
      </c>
      <c r="J18" s="18">
        <f t="shared" si="1"/>
        <v>134700</v>
      </c>
      <c r="K18" s="18">
        <f t="shared" si="1"/>
        <v>157150</v>
      </c>
      <c r="L18" s="18">
        <f t="shared" si="1"/>
        <v>161640</v>
      </c>
      <c r="M18" s="18">
        <f t="shared" si="1"/>
        <v>166130</v>
      </c>
    </row>
    <row r="19" spans="1:18">
      <c r="A19" s="6"/>
      <c r="B19" s="8"/>
      <c r="C19" s="8"/>
      <c r="D19" s="9"/>
      <c r="E19" s="8"/>
      <c r="F19" s="8"/>
      <c r="G19" s="8"/>
      <c r="H19" s="8"/>
      <c r="I19" s="8"/>
      <c r="J19" s="8"/>
      <c r="K19" s="8"/>
      <c r="L19" s="8"/>
      <c r="M19" s="8"/>
    </row>
    <row r="20" spans="1:18" ht="12" customHeight="1">
      <c r="A20" s="6"/>
      <c r="B20" s="7"/>
      <c r="C20" s="7"/>
      <c r="D20" s="7"/>
      <c r="E20" s="10"/>
      <c r="F20" s="7"/>
      <c r="G20" s="7"/>
      <c r="H20" s="7"/>
      <c r="I20" s="7"/>
      <c r="J20" s="7"/>
      <c r="K20" s="7"/>
      <c r="L20" s="7"/>
      <c r="M20" s="7"/>
      <c r="N20" s="7"/>
    </row>
    <row r="21" spans="1:18" ht="12.75" customHeight="1">
      <c r="A21" s="6"/>
      <c r="B21" s="7"/>
      <c r="C21" s="7"/>
      <c r="D21" s="7"/>
      <c r="E21" s="10"/>
      <c r="F21" s="7"/>
      <c r="G21" s="7"/>
      <c r="H21" s="7"/>
      <c r="I21" s="7"/>
      <c r="J21" s="7"/>
      <c r="K21" s="7"/>
      <c r="L21" s="7"/>
      <c r="M21" s="7"/>
      <c r="N21" s="7"/>
    </row>
    <row r="22" spans="1:18" ht="22.5">
      <c r="A22" s="5" t="s">
        <v>2</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c r="A23" s="6">
        <v>1</v>
      </c>
      <c r="B23" s="15">
        <f t="shared" ref="B23:M23" si="3">$D5*B$22</f>
        <v>31920</v>
      </c>
      <c r="C23" s="15">
        <f t="shared" si="3"/>
        <v>35910</v>
      </c>
      <c r="D23" s="15">
        <f t="shared" si="3"/>
        <v>39900</v>
      </c>
      <c r="E23" s="15">
        <f t="shared" si="3"/>
        <v>43890</v>
      </c>
      <c r="F23" s="15">
        <f t="shared" si="3"/>
        <v>47880</v>
      </c>
      <c r="G23" s="15">
        <f t="shared" si="3"/>
        <v>51870</v>
      </c>
      <c r="H23" s="15">
        <f t="shared" si="3"/>
        <v>55860</v>
      </c>
      <c r="I23" s="15">
        <f t="shared" si="3"/>
        <v>59850</v>
      </c>
      <c r="J23" s="15">
        <f t="shared" si="3"/>
        <v>63840</v>
      </c>
      <c r="K23" s="15">
        <f t="shared" si="3"/>
        <v>79800</v>
      </c>
      <c r="L23" s="15">
        <f t="shared" si="3"/>
        <v>95760</v>
      </c>
      <c r="M23" s="15">
        <f t="shared" si="3"/>
        <v>111720</v>
      </c>
      <c r="N23" s="7"/>
      <c r="O23" s="7"/>
      <c r="P23" s="7"/>
      <c r="Q23" s="7"/>
      <c r="R23" s="7"/>
    </row>
    <row r="24" spans="1:18">
      <c r="A24" s="6">
        <f t="shared" ref="A24:A30" si="4">A23+1</f>
        <v>2</v>
      </c>
      <c r="B24" s="15">
        <f t="shared" ref="B24:M24" si="5">$D6*B$22</f>
        <v>43280</v>
      </c>
      <c r="C24" s="15">
        <f t="shared" si="5"/>
        <v>48690</v>
      </c>
      <c r="D24" s="15">
        <f t="shared" si="5"/>
        <v>54100</v>
      </c>
      <c r="E24" s="15">
        <f t="shared" si="5"/>
        <v>59510</v>
      </c>
      <c r="F24" s="15">
        <f t="shared" si="5"/>
        <v>64920</v>
      </c>
      <c r="G24" s="15">
        <f t="shared" si="5"/>
        <v>70330</v>
      </c>
      <c r="H24" s="15">
        <f t="shared" si="5"/>
        <v>75740</v>
      </c>
      <c r="I24" s="15">
        <f t="shared" si="5"/>
        <v>81150</v>
      </c>
      <c r="J24" s="15">
        <f t="shared" si="5"/>
        <v>86560</v>
      </c>
      <c r="K24" s="15">
        <f t="shared" si="5"/>
        <v>108200</v>
      </c>
      <c r="L24" s="15">
        <f t="shared" si="5"/>
        <v>129840</v>
      </c>
      <c r="M24" s="15">
        <f t="shared" si="5"/>
        <v>151480</v>
      </c>
      <c r="N24" s="7"/>
      <c r="O24" s="7"/>
      <c r="P24" s="7"/>
      <c r="Q24" s="7"/>
      <c r="R24" s="7"/>
    </row>
    <row r="25" spans="1:18">
      <c r="A25" s="6">
        <f t="shared" si="4"/>
        <v>3</v>
      </c>
      <c r="B25" s="15">
        <f t="shared" ref="B25:M25" si="6">$D7*B$22</f>
        <v>54640</v>
      </c>
      <c r="C25" s="15">
        <f t="shared" si="6"/>
        <v>61470</v>
      </c>
      <c r="D25" s="15">
        <f t="shared" si="6"/>
        <v>68300</v>
      </c>
      <c r="E25" s="15">
        <f t="shared" si="6"/>
        <v>75130</v>
      </c>
      <c r="F25" s="15">
        <f t="shared" si="6"/>
        <v>81960</v>
      </c>
      <c r="G25" s="15">
        <f t="shared" si="6"/>
        <v>88790</v>
      </c>
      <c r="H25" s="15">
        <f t="shared" si="6"/>
        <v>95620</v>
      </c>
      <c r="I25" s="15">
        <f t="shared" si="6"/>
        <v>102450</v>
      </c>
      <c r="J25" s="15">
        <f t="shared" si="6"/>
        <v>109280</v>
      </c>
      <c r="K25" s="15">
        <f t="shared" si="6"/>
        <v>136600</v>
      </c>
      <c r="L25" s="15">
        <f t="shared" si="6"/>
        <v>163920</v>
      </c>
      <c r="M25" s="15">
        <f t="shared" si="6"/>
        <v>191240</v>
      </c>
      <c r="N25" s="7"/>
      <c r="O25" s="7"/>
      <c r="P25" s="7"/>
      <c r="Q25" s="7"/>
      <c r="R25" s="7"/>
    </row>
    <row r="26" spans="1:18">
      <c r="A26" s="6">
        <f t="shared" si="4"/>
        <v>4</v>
      </c>
      <c r="B26" s="15">
        <f t="shared" ref="B26:M26" si="7">$D8*B$22</f>
        <v>66000</v>
      </c>
      <c r="C26" s="15">
        <f t="shared" si="7"/>
        <v>74250</v>
      </c>
      <c r="D26" s="15">
        <f t="shared" si="7"/>
        <v>82500</v>
      </c>
      <c r="E26" s="15">
        <f t="shared" si="7"/>
        <v>90750</v>
      </c>
      <c r="F26" s="15">
        <f t="shared" si="7"/>
        <v>99000</v>
      </c>
      <c r="G26" s="15">
        <f t="shared" si="7"/>
        <v>107250</v>
      </c>
      <c r="H26" s="15">
        <f t="shared" si="7"/>
        <v>115500</v>
      </c>
      <c r="I26" s="15">
        <f t="shared" si="7"/>
        <v>123750</v>
      </c>
      <c r="J26" s="15">
        <f t="shared" si="7"/>
        <v>132000</v>
      </c>
      <c r="K26" s="15">
        <f t="shared" si="7"/>
        <v>165000</v>
      </c>
      <c r="L26" s="15">
        <f t="shared" si="7"/>
        <v>198000</v>
      </c>
      <c r="M26" s="15">
        <f t="shared" si="7"/>
        <v>231000</v>
      </c>
      <c r="N26" s="7"/>
      <c r="O26" s="7"/>
      <c r="P26" s="7"/>
      <c r="Q26" s="7"/>
      <c r="R26" s="7"/>
    </row>
    <row r="27" spans="1:18">
      <c r="A27" s="6">
        <f t="shared" si="4"/>
        <v>5</v>
      </c>
      <c r="B27" s="15">
        <f t="shared" ref="B27:M27" si="8">$D9*B$22</f>
        <v>77360</v>
      </c>
      <c r="C27" s="15">
        <f t="shared" si="8"/>
        <v>87030</v>
      </c>
      <c r="D27" s="15">
        <f t="shared" si="8"/>
        <v>96700</v>
      </c>
      <c r="E27" s="15">
        <f t="shared" si="8"/>
        <v>106370</v>
      </c>
      <c r="F27" s="15">
        <f t="shared" si="8"/>
        <v>116040</v>
      </c>
      <c r="G27" s="15">
        <f t="shared" si="8"/>
        <v>125710</v>
      </c>
      <c r="H27" s="15">
        <f t="shared" si="8"/>
        <v>135380</v>
      </c>
      <c r="I27" s="15">
        <f t="shared" si="8"/>
        <v>145050</v>
      </c>
      <c r="J27" s="15">
        <f t="shared" si="8"/>
        <v>154720</v>
      </c>
      <c r="K27" s="15">
        <f t="shared" si="8"/>
        <v>193400</v>
      </c>
      <c r="L27" s="15">
        <f t="shared" si="8"/>
        <v>232080</v>
      </c>
      <c r="M27" s="15">
        <f t="shared" si="8"/>
        <v>270760</v>
      </c>
      <c r="N27" s="7"/>
      <c r="O27" s="7"/>
      <c r="P27" s="7"/>
      <c r="Q27" s="7"/>
      <c r="R27" s="7"/>
    </row>
    <row r="28" spans="1:18">
      <c r="A28" s="6">
        <f t="shared" si="4"/>
        <v>6</v>
      </c>
      <c r="B28" s="15">
        <f t="shared" ref="B28:M28" si="9">$D10*B$22</f>
        <v>88720</v>
      </c>
      <c r="C28" s="15">
        <f t="shared" si="9"/>
        <v>99810</v>
      </c>
      <c r="D28" s="15">
        <f t="shared" si="9"/>
        <v>110900</v>
      </c>
      <c r="E28" s="15">
        <f t="shared" si="9"/>
        <v>121990</v>
      </c>
      <c r="F28" s="15">
        <f t="shared" si="9"/>
        <v>133080</v>
      </c>
      <c r="G28" s="15">
        <f t="shared" si="9"/>
        <v>144170</v>
      </c>
      <c r="H28" s="15">
        <f t="shared" si="9"/>
        <v>155260</v>
      </c>
      <c r="I28" s="15">
        <f t="shared" si="9"/>
        <v>166350</v>
      </c>
      <c r="J28" s="15">
        <f t="shared" si="9"/>
        <v>177440</v>
      </c>
      <c r="K28" s="15">
        <f t="shared" si="9"/>
        <v>221800</v>
      </c>
      <c r="L28" s="15">
        <f t="shared" si="9"/>
        <v>266160</v>
      </c>
      <c r="M28" s="15">
        <f t="shared" si="9"/>
        <v>310520</v>
      </c>
      <c r="N28" s="7"/>
      <c r="O28" s="7"/>
      <c r="P28" s="7"/>
      <c r="Q28" s="7"/>
      <c r="R28" s="7"/>
    </row>
    <row r="29" spans="1:18">
      <c r="A29" s="6">
        <f t="shared" si="4"/>
        <v>7</v>
      </c>
      <c r="B29" s="15">
        <f t="shared" ref="B29:M29" si="10">$D11*B$22</f>
        <v>100080</v>
      </c>
      <c r="C29" s="15">
        <f t="shared" si="10"/>
        <v>112590</v>
      </c>
      <c r="D29" s="15">
        <f t="shared" si="10"/>
        <v>125100</v>
      </c>
      <c r="E29" s="15">
        <f t="shared" si="10"/>
        <v>137610</v>
      </c>
      <c r="F29" s="15">
        <f t="shared" si="10"/>
        <v>150120</v>
      </c>
      <c r="G29" s="15">
        <f t="shared" si="10"/>
        <v>162630</v>
      </c>
      <c r="H29" s="15">
        <f t="shared" si="10"/>
        <v>175140</v>
      </c>
      <c r="I29" s="15">
        <f t="shared" si="10"/>
        <v>187650</v>
      </c>
      <c r="J29" s="15">
        <f t="shared" si="10"/>
        <v>200160</v>
      </c>
      <c r="K29" s="15">
        <f t="shared" si="10"/>
        <v>250200</v>
      </c>
      <c r="L29" s="15">
        <f t="shared" si="10"/>
        <v>300240</v>
      </c>
      <c r="M29" s="15">
        <f t="shared" si="10"/>
        <v>350280</v>
      </c>
      <c r="N29" s="7"/>
      <c r="O29" s="7"/>
      <c r="P29" s="7"/>
      <c r="Q29" s="7"/>
      <c r="R29" s="7"/>
    </row>
    <row r="30" spans="1:18">
      <c r="A30" s="6">
        <f t="shared" si="4"/>
        <v>8</v>
      </c>
      <c r="B30" s="15">
        <f t="shared" ref="B30:M30" si="11">$D12*B$22</f>
        <v>111440</v>
      </c>
      <c r="C30" s="15">
        <f t="shared" si="11"/>
        <v>125370</v>
      </c>
      <c r="D30" s="15">
        <f t="shared" si="11"/>
        <v>139300</v>
      </c>
      <c r="E30" s="15">
        <f t="shared" si="11"/>
        <v>153230</v>
      </c>
      <c r="F30" s="15">
        <f t="shared" si="11"/>
        <v>167160</v>
      </c>
      <c r="G30" s="15">
        <f t="shared" si="11"/>
        <v>181090</v>
      </c>
      <c r="H30" s="15">
        <f t="shared" si="11"/>
        <v>195020</v>
      </c>
      <c r="I30" s="15">
        <f t="shared" si="11"/>
        <v>208950</v>
      </c>
      <c r="J30" s="15">
        <f t="shared" si="11"/>
        <v>222880</v>
      </c>
      <c r="K30" s="15">
        <f t="shared" si="11"/>
        <v>278600</v>
      </c>
      <c r="L30" s="15">
        <f t="shared" si="11"/>
        <v>334320</v>
      </c>
      <c r="M30" s="15">
        <f t="shared" si="11"/>
        <v>390040</v>
      </c>
      <c r="N30" s="7"/>
      <c r="O30" s="7"/>
      <c r="P30" s="7"/>
      <c r="Q30" s="7"/>
      <c r="R30" s="7"/>
    </row>
    <row r="31" spans="1:18">
      <c r="A31" s="6">
        <v>9</v>
      </c>
      <c r="B31" s="15">
        <f t="shared" ref="B31:M31" si="12">$D13*B$22</f>
        <v>122800</v>
      </c>
      <c r="C31" s="15">
        <f t="shared" si="12"/>
        <v>138150</v>
      </c>
      <c r="D31" s="15">
        <f t="shared" si="12"/>
        <v>153500</v>
      </c>
      <c r="E31" s="15">
        <f t="shared" si="12"/>
        <v>168850</v>
      </c>
      <c r="F31" s="15">
        <f t="shared" si="12"/>
        <v>184200</v>
      </c>
      <c r="G31" s="15">
        <f t="shared" si="12"/>
        <v>199550</v>
      </c>
      <c r="H31" s="15">
        <f t="shared" si="12"/>
        <v>214900</v>
      </c>
      <c r="I31" s="15">
        <f t="shared" si="12"/>
        <v>230250</v>
      </c>
      <c r="J31" s="15">
        <f t="shared" si="12"/>
        <v>245600</v>
      </c>
      <c r="K31" s="15">
        <f t="shared" si="12"/>
        <v>307000</v>
      </c>
      <c r="L31" s="15">
        <f t="shared" si="12"/>
        <v>368400</v>
      </c>
      <c r="M31" s="15">
        <f t="shared" si="12"/>
        <v>429800</v>
      </c>
      <c r="N31" s="7"/>
      <c r="O31" s="7"/>
      <c r="P31" s="7"/>
      <c r="Q31" s="7"/>
      <c r="R31" s="7"/>
    </row>
    <row r="32" spans="1:18">
      <c r="A32" s="6">
        <v>10</v>
      </c>
      <c r="B32" s="15">
        <f t="shared" ref="B32:M32" si="13">$D14*B$22</f>
        <v>134160</v>
      </c>
      <c r="C32" s="15">
        <f t="shared" si="13"/>
        <v>150930</v>
      </c>
      <c r="D32" s="15">
        <f t="shared" si="13"/>
        <v>167700</v>
      </c>
      <c r="E32" s="15">
        <f t="shared" si="13"/>
        <v>184470</v>
      </c>
      <c r="F32" s="15">
        <f t="shared" si="13"/>
        <v>201240</v>
      </c>
      <c r="G32" s="15">
        <f t="shared" si="13"/>
        <v>218010</v>
      </c>
      <c r="H32" s="15">
        <f t="shared" si="13"/>
        <v>234780</v>
      </c>
      <c r="I32" s="15">
        <f t="shared" si="13"/>
        <v>251550</v>
      </c>
      <c r="J32" s="15">
        <f t="shared" si="13"/>
        <v>268320</v>
      </c>
      <c r="K32" s="15">
        <f t="shared" si="13"/>
        <v>335400</v>
      </c>
      <c r="L32" s="15">
        <f t="shared" si="13"/>
        <v>402480</v>
      </c>
      <c r="M32" s="15">
        <f t="shared" si="13"/>
        <v>469560</v>
      </c>
      <c r="N32" s="7"/>
      <c r="O32" s="7"/>
      <c r="P32" s="7"/>
      <c r="Q32" s="7"/>
      <c r="R32" s="7"/>
    </row>
    <row r="33" spans="1:18">
      <c r="A33" s="6">
        <v>11</v>
      </c>
      <c r="B33" s="15">
        <f t="shared" ref="B33:M33" si="14">$D15*B$22</f>
        <v>145520</v>
      </c>
      <c r="C33" s="15">
        <f t="shared" si="14"/>
        <v>163710</v>
      </c>
      <c r="D33" s="15">
        <f t="shared" si="14"/>
        <v>181900</v>
      </c>
      <c r="E33" s="15">
        <f t="shared" si="14"/>
        <v>200090</v>
      </c>
      <c r="F33" s="15">
        <f t="shared" si="14"/>
        <v>218280</v>
      </c>
      <c r="G33" s="15">
        <f t="shared" si="14"/>
        <v>236470</v>
      </c>
      <c r="H33" s="15">
        <f t="shared" si="14"/>
        <v>254660</v>
      </c>
      <c r="I33" s="15">
        <f t="shared" si="14"/>
        <v>272850</v>
      </c>
      <c r="J33" s="15">
        <f t="shared" si="14"/>
        <v>291040</v>
      </c>
      <c r="K33" s="15">
        <f t="shared" si="14"/>
        <v>363800</v>
      </c>
      <c r="L33" s="15">
        <f t="shared" si="14"/>
        <v>436560</v>
      </c>
      <c r="M33" s="15">
        <f t="shared" si="14"/>
        <v>509320</v>
      </c>
      <c r="N33" s="7"/>
      <c r="O33" s="7"/>
      <c r="P33" s="7"/>
      <c r="Q33" s="7"/>
      <c r="R33" s="7"/>
    </row>
    <row r="34" spans="1:18">
      <c r="A34" s="6">
        <v>12</v>
      </c>
      <c r="B34" s="15">
        <f t="shared" ref="B34:M34" si="15">$D16*B$22</f>
        <v>156880</v>
      </c>
      <c r="C34" s="15">
        <f t="shared" si="15"/>
        <v>176490</v>
      </c>
      <c r="D34" s="15">
        <f t="shared" si="15"/>
        <v>196100</v>
      </c>
      <c r="E34" s="15">
        <f t="shared" si="15"/>
        <v>215710</v>
      </c>
      <c r="F34" s="15">
        <f t="shared" si="15"/>
        <v>235320</v>
      </c>
      <c r="G34" s="15">
        <f t="shared" si="15"/>
        <v>254930</v>
      </c>
      <c r="H34" s="15">
        <f t="shared" si="15"/>
        <v>274540</v>
      </c>
      <c r="I34" s="15">
        <f t="shared" si="15"/>
        <v>294150</v>
      </c>
      <c r="J34" s="15">
        <f t="shared" si="15"/>
        <v>313760</v>
      </c>
      <c r="K34" s="15">
        <f t="shared" si="15"/>
        <v>392200</v>
      </c>
      <c r="L34" s="15">
        <f t="shared" si="15"/>
        <v>470640</v>
      </c>
      <c r="M34" s="15">
        <f t="shared" si="15"/>
        <v>549080</v>
      </c>
      <c r="N34" s="7"/>
      <c r="O34" s="7"/>
      <c r="P34" s="7"/>
      <c r="Q34" s="7"/>
      <c r="R34" s="7"/>
    </row>
    <row r="35" spans="1:18">
      <c r="A35" s="6">
        <v>13</v>
      </c>
      <c r="B35" s="15">
        <f t="shared" ref="B35:M35" si="16">$D17*B$22</f>
        <v>168240</v>
      </c>
      <c r="C35" s="15">
        <f t="shared" si="16"/>
        <v>189270</v>
      </c>
      <c r="D35" s="15">
        <f t="shared" si="16"/>
        <v>210300</v>
      </c>
      <c r="E35" s="15">
        <f t="shared" si="16"/>
        <v>231330</v>
      </c>
      <c r="F35" s="15">
        <f t="shared" si="16"/>
        <v>252360</v>
      </c>
      <c r="G35" s="15">
        <f t="shared" si="16"/>
        <v>273390</v>
      </c>
      <c r="H35" s="15">
        <f t="shared" si="16"/>
        <v>294420</v>
      </c>
      <c r="I35" s="15">
        <f t="shared" si="16"/>
        <v>315450</v>
      </c>
      <c r="J35" s="15">
        <f t="shared" si="16"/>
        <v>336480</v>
      </c>
      <c r="K35" s="15">
        <f t="shared" si="16"/>
        <v>420600</v>
      </c>
      <c r="L35" s="15">
        <f t="shared" si="16"/>
        <v>504720</v>
      </c>
      <c r="M35" s="15">
        <f t="shared" si="16"/>
        <v>588840</v>
      </c>
      <c r="N35" s="7"/>
      <c r="O35" s="7"/>
      <c r="P35" s="7"/>
      <c r="Q35" s="7"/>
      <c r="R35" s="7"/>
    </row>
    <row r="36" spans="1:18">
      <c r="A36" s="6">
        <v>14</v>
      </c>
      <c r="B36" s="18">
        <f t="shared" ref="B36:M36" si="17">$D18*B$22</f>
        <v>179600</v>
      </c>
      <c r="C36" s="18">
        <f t="shared" si="17"/>
        <v>202050</v>
      </c>
      <c r="D36" s="18">
        <f t="shared" si="17"/>
        <v>224500</v>
      </c>
      <c r="E36" s="18">
        <f t="shared" si="17"/>
        <v>246950</v>
      </c>
      <c r="F36" s="18">
        <f t="shared" si="17"/>
        <v>269400</v>
      </c>
      <c r="G36" s="18">
        <f t="shared" si="17"/>
        <v>291850</v>
      </c>
      <c r="H36" s="18">
        <f t="shared" si="17"/>
        <v>314300</v>
      </c>
      <c r="I36" s="18">
        <f t="shared" si="17"/>
        <v>336750</v>
      </c>
      <c r="J36" s="18">
        <f t="shared" si="17"/>
        <v>359200</v>
      </c>
      <c r="K36" s="18">
        <f t="shared" si="17"/>
        <v>449000</v>
      </c>
      <c r="L36" s="18">
        <f t="shared" si="17"/>
        <v>538800</v>
      </c>
      <c r="M36" s="18">
        <f t="shared" si="17"/>
        <v>628600</v>
      </c>
      <c r="N36" s="7"/>
      <c r="O36" s="7"/>
      <c r="P36" s="7"/>
      <c r="Q36" s="7"/>
      <c r="R36" s="7"/>
    </row>
    <row r="37" spans="1:18">
      <c r="A37" s="6"/>
      <c r="B37" s="7"/>
      <c r="C37" s="7"/>
      <c r="D37" s="7"/>
      <c r="E37" s="7"/>
      <c r="F37" s="7"/>
      <c r="G37" s="7"/>
      <c r="H37" s="7"/>
      <c r="I37" s="7"/>
      <c r="J37" s="7"/>
      <c r="K37" s="7"/>
      <c r="L37" s="7"/>
      <c r="M37" s="7"/>
      <c r="N37" s="7"/>
      <c r="O37" s="7"/>
      <c r="P37" s="7"/>
      <c r="Q37" s="7"/>
      <c r="R37" s="7"/>
    </row>
    <row r="38" spans="1:18" ht="9.75" customHeight="1">
      <c r="A38" s="6"/>
      <c r="B38" s="7"/>
      <c r="C38" s="7"/>
      <c r="D38" s="7"/>
      <c r="E38" s="7"/>
      <c r="F38" s="7"/>
      <c r="G38" s="7"/>
      <c r="H38" s="7"/>
      <c r="I38" s="7"/>
      <c r="J38" s="7"/>
      <c r="K38" s="7"/>
      <c r="L38" s="7"/>
      <c r="M38" s="7"/>
      <c r="N38" s="7"/>
      <c r="O38" s="7"/>
      <c r="P38" s="7"/>
      <c r="Q38" s="7"/>
      <c r="R38" s="7"/>
    </row>
    <row r="39" spans="1:18" ht="21" customHeight="1">
      <c r="A39" s="22" t="s">
        <v>3</v>
      </c>
      <c r="B39" s="23"/>
      <c r="C39" s="23"/>
      <c r="D39" s="23"/>
      <c r="E39" s="23"/>
      <c r="F39" s="23"/>
      <c r="G39" s="23"/>
      <c r="H39" s="23"/>
      <c r="I39" s="23"/>
      <c r="J39" s="23"/>
      <c r="K39" s="23"/>
      <c r="L39" s="23"/>
      <c r="M39" s="23"/>
      <c r="N39" s="7"/>
      <c r="O39" s="7"/>
      <c r="P39" s="7"/>
      <c r="Q39" s="7"/>
      <c r="R39" s="7"/>
    </row>
    <row r="40" spans="1:18" ht="15">
      <c r="A40" s="21" t="s">
        <v>4</v>
      </c>
      <c r="B40"/>
      <c r="C40"/>
      <c r="D40"/>
      <c r="E40"/>
      <c r="F40"/>
      <c r="G40"/>
      <c r="H40"/>
      <c r="I40" s="7"/>
      <c r="J40" s="7"/>
      <c r="K40" s="7"/>
      <c r="L40" s="7"/>
      <c r="M40" s="7"/>
      <c r="N40" s="7"/>
      <c r="O40" s="7"/>
      <c r="P40" s="7"/>
      <c r="Q40" s="7"/>
      <c r="R40" s="7"/>
    </row>
    <row r="41" spans="1:18" ht="21">
      <c r="A41" s="1" t="str">
        <f>A1</f>
        <v>2026 Poverty Guidelines: 48 Contiguous States (all states except Alaska and Hawaii)</v>
      </c>
      <c r="B41"/>
      <c r="C41"/>
      <c r="D41"/>
      <c r="E41"/>
      <c r="F41"/>
      <c r="G41"/>
      <c r="H41"/>
      <c r="I41" s="7"/>
      <c r="J41" s="7"/>
      <c r="K41" s="7"/>
      <c r="L41" s="7"/>
      <c r="M41" s="7"/>
      <c r="N41" s="7"/>
      <c r="O41" s="7"/>
      <c r="P41" s="7"/>
      <c r="Q41" s="7"/>
      <c r="R41" s="7"/>
    </row>
    <row r="42" spans="1:18" ht="18.75">
      <c r="A42" s="3"/>
      <c r="B42" s="7"/>
      <c r="C42" s="7"/>
      <c r="D42" s="7"/>
      <c r="E42" s="10"/>
      <c r="F42" s="7"/>
      <c r="G42" s="7"/>
      <c r="H42" s="7"/>
      <c r="I42" s="7"/>
      <c r="J42" s="7"/>
      <c r="K42" s="7"/>
      <c r="L42" s="7"/>
      <c r="M42" s="7"/>
      <c r="N42" s="7"/>
      <c r="O42" s="7"/>
      <c r="P42" s="7"/>
      <c r="Q42" s="7"/>
    </row>
    <row r="43" spans="1:18" ht="15" customHeight="1">
      <c r="A43" s="4"/>
      <c r="G43" s="3" t="s">
        <v>5</v>
      </c>
      <c r="L43" s="11"/>
      <c r="M43" s="11"/>
    </row>
    <row r="44" spans="1:18" ht="33" customHeight="1">
      <c r="A44" s="5" t="s">
        <v>2</v>
      </c>
      <c r="B44" s="14">
        <f>B4</f>
        <v>0.5</v>
      </c>
      <c r="C44" s="14">
        <f>C4</f>
        <v>0.75</v>
      </c>
      <c r="D44" s="14">
        <f>D4</f>
        <v>1</v>
      </c>
      <c r="E44" s="14">
        <f>E4</f>
        <v>1.25</v>
      </c>
      <c r="F44" s="14">
        <v>1.3</v>
      </c>
      <c r="G44" s="14">
        <v>1.33</v>
      </c>
      <c r="H44" s="14">
        <v>1.35</v>
      </c>
      <c r="I44" s="14">
        <v>1.38</v>
      </c>
      <c r="J44" s="14">
        <f>J4</f>
        <v>1.5</v>
      </c>
      <c r="K44" s="14">
        <f>K4</f>
        <v>1.75</v>
      </c>
      <c r="L44" s="14">
        <v>1.8</v>
      </c>
      <c r="M44" s="14">
        <v>1.85</v>
      </c>
    </row>
    <row r="45" spans="1:18">
      <c r="A45" s="6">
        <v>1</v>
      </c>
      <c r="B45" s="15">
        <f t="shared" ref="B45:M45" si="18">B5/12</f>
        <v>665</v>
      </c>
      <c r="C45" s="15">
        <f t="shared" si="18"/>
        <v>997.5</v>
      </c>
      <c r="D45" s="16">
        <f t="shared" si="18"/>
        <v>1330</v>
      </c>
      <c r="E45" s="15">
        <f t="shared" si="18"/>
        <v>1662.5</v>
      </c>
      <c r="F45" s="15">
        <f t="shared" si="18"/>
        <v>1729</v>
      </c>
      <c r="G45" s="15">
        <f t="shared" si="18"/>
        <v>1768.9000000000003</v>
      </c>
      <c r="H45" s="15">
        <f t="shared" si="18"/>
        <v>1795.5</v>
      </c>
      <c r="I45" s="15">
        <f t="shared" si="18"/>
        <v>1835.3999999999999</v>
      </c>
      <c r="J45" s="15">
        <f t="shared" si="18"/>
        <v>1995</v>
      </c>
      <c r="K45" s="15">
        <f t="shared" si="18"/>
        <v>2327.5</v>
      </c>
      <c r="L45" s="15">
        <f t="shared" si="18"/>
        <v>2394</v>
      </c>
      <c r="M45" s="15">
        <f t="shared" si="18"/>
        <v>2460.5</v>
      </c>
    </row>
    <row r="46" spans="1:18">
      <c r="A46" s="6">
        <f t="shared" ref="A46:A52" si="19">A45+1</f>
        <v>2</v>
      </c>
      <c r="B46" s="15">
        <f t="shared" ref="B46:M46" si="20">B6/12</f>
        <v>901.66666666666663</v>
      </c>
      <c r="C46" s="15">
        <f t="shared" si="20"/>
        <v>1352.5</v>
      </c>
      <c r="D46" s="16">
        <f t="shared" si="20"/>
        <v>1803.3333333333333</v>
      </c>
      <c r="E46" s="15">
        <f t="shared" si="20"/>
        <v>2254.1666666666665</v>
      </c>
      <c r="F46" s="15">
        <f t="shared" si="20"/>
        <v>2344.3333333333335</v>
      </c>
      <c r="G46" s="15">
        <f t="shared" si="20"/>
        <v>2398.4333333333334</v>
      </c>
      <c r="H46" s="15">
        <f t="shared" si="20"/>
        <v>2434.5000000000005</v>
      </c>
      <c r="I46" s="15">
        <f t="shared" si="20"/>
        <v>2488.6</v>
      </c>
      <c r="J46" s="15">
        <f t="shared" si="20"/>
        <v>2705</v>
      </c>
      <c r="K46" s="15">
        <f t="shared" si="20"/>
        <v>3155.8333333333335</v>
      </c>
      <c r="L46" s="15">
        <f t="shared" si="20"/>
        <v>3246</v>
      </c>
      <c r="M46" s="15">
        <f t="shared" si="20"/>
        <v>3336.1666666666665</v>
      </c>
    </row>
    <row r="47" spans="1:18">
      <c r="A47" s="6">
        <f t="shared" si="19"/>
        <v>3</v>
      </c>
      <c r="B47" s="15">
        <f t="shared" ref="B47:M47" si="21">B7/12</f>
        <v>1138.3333333333333</v>
      </c>
      <c r="C47" s="15">
        <f t="shared" si="21"/>
        <v>1707.5</v>
      </c>
      <c r="D47" s="16">
        <f t="shared" si="21"/>
        <v>2276.6666666666665</v>
      </c>
      <c r="E47" s="15">
        <f t="shared" si="21"/>
        <v>2845.8333333333335</v>
      </c>
      <c r="F47" s="15">
        <f t="shared" si="21"/>
        <v>2959.6666666666665</v>
      </c>
      <c r="G47" s="15">
        <f t="shared" si="21"/>
        <v>3027.9666666666667</v>
      </c>
      <c r="H47" s="15">
        <f t="shared" si="21"/>
        <v>3073.5</v>
      </c>
      <c r="I47" s="15">
        <f t="shared" si="21"/>
        <v>3141.7999999999997</v>
      </c>
      <c r="J47" s="15">
        <f t="shared" si="21"/>
        <v>3415</v>
      </c>
      <c r="K47" s="15">
        <f t="shared" si="21"/>
        <v>3984.1666666666665</v>
      </c>
      <c r="L47" s="15">
        <f t="shared" si="21"/>
        <v>4098</v>
      </c>
      <c r="M47" s="15">
        <f t="shared" si="21"/>
        <v>4211.833333333333</v>
      </c>
    </row>
    <row r="48" spans="1:18">
      <c r="A48" s="6">
        <f t="shared" si="19"/>
        <v>4</v>
      </c>
      <c r="B48" s="15">
        <f t="shared" ref="B48:M48" si="22">B8/12</f>
        <v>1375</v>
      </c>
      <c r="C48" s="15">
        <f t="shared" si="22"/>
        <v>2062.5</v>
      </c>
      <c r="D48" s="16">
        <f t="shared" si="22"/>
        <v>2750</v>
      </c>
      <c r="E48" s="15">
        <f t="shared" si="22"/>
        <v>3437.5</v>
      </c>
      <c r="F48" s="15">
        <f t="shared" si="22"/>
        <v>3575</v>
      </c>
      <c r="G48" s="15">
        <f t="shared" si="22"/>
        <v>3657.5</v>
      </c>
      <c r="H48" s="15">
        <f t="shared" si="22"/>
        <v>3712.5</v>
      </c>
      <c r="I48" s="15">
        <f t="shared" si="22"/>
        <v>3795</v>
      </c>
      <c r="J48" s="15">
        <f t="shared" si="22"/>
        <v>4125</v>
      </c>
      <c r="K48" s="15">
        <f t="shared" si="22"/>
        <v>4812.5</v>
      </c>
      <c r="L48" s="15">
        <f t="shared" si="22"/>
        <v>4950</v>
      </c>
      <c r="M48" s="15">
        <f t="shared" si="22"/>
        <v>5087.5</v>
      </c>
    </row>
    <row r="49" spans="1:16">
      <c r="A49" s="6">
        <f t="shared" si="19"/>
        <v>5</v>
      </c>
      <c r="B49" s="15">
        <f t="shared" ref="B49:M49" si="23">B9/12</f>
        <v>1611.6666666666667</v>
      </c>
      <c r="C49" s="15">
        <f t="shared" si="23"/>
        <v>2417.5</v>
      </c>
      <c r="D49" s="16">
        <f t="shared" si="23"/>
        <v>3223.3333333333335</v>
      </c>
      <c r="E49" s="15">
        <f t="shared" si="23"/>
        <v>4029.1666666666665</v>
      </c>
      <c r="F49" s="15">
        <f t="shared" si="23"/>
        <v>4190.333333333333</v>
      </c>
      <c r="G49" s="15">
        <f t="shared" si="23"/>
        <v>4287.0333333333338</v>
      </c>
      <c r="H49" s="15">
        <f t="shared" si="23"/>
        <v>4351.5</v>
      </c>
      <c r="I49" s="15">
        <f t="shared" si="23"/>
        <v>4448.2</v>
      </c>
      <c r="J49" s="15">
        <f t="shared" si="23"/>
        <v>4835</v>
      </c>
      <c r="K49" s="15">
        <f t="shared" si="23"/>
        <v>5640.833333333333</v>
      </c>
      <c r="L49" s="15">
        <f t="shared" si="23"/>
        <v>5802</v>
      </c>
      <c r="M49" s="15">
        <f t="shared" si="23"/>
        <v>5963.166666666667</v>
      </c>
    </row>
    <row r="50" spans="1:16">
      <c r="A50" s="6">
        <f t="shared" si="19"/>
        <v>6</v>
      </c>
      <c r="B50" s="15">
        <f t="shared" ref="B50:M50" si="24">B10/12</f>
        <v>1848.3333333333333</v>
      </c>
      <c r="C50" s="15">
        <f t="shared" si="24"/>
        <v>2772.5</v>
      </c>
      <c r="D50" s="16">
        <f t="shared" si="24"/>
        <v>3696.6666666666665</v>
      </c>
      <c r="E50" s="15">
        <f t="shared" si="24"/>
        <v>4620.833333333333</v>
      </c>
      <c r="F50" s="15">
        <f t="shared" si="24"/>
        <v>4805.666666666667</v>
      </c>
      <c r="G50" s="15">
        <f t="shared" si="24"/>
        <v>4916.5666666666666</v>
      </c>
      <c r="H50" s="15">
        <f t="shared" si="24"/>
        <v>4990.5000000000009</v>
      </c>
      <c r="I50" s="15">
        <f t="shared" si="24"/>
        <v>5101.3999999999996</v>
      </c>
      <c r="J50" s="15">
        <f t="shared" si="24"/>
        <v>5545</v>
      </c>
      <c r="K50" s="15">
        <f t="shared" si="24"/>
        <v>6469.166666666667</v>
      </c>
      <c r="L50" s="15">
        <f t="shared" si="24"/>
        <v>6654</v>
      </c>
      <c r="M50" s="15">
        <f t="shared" si="24"/>
        <v>6838.833333333333</v>
      </c>
    </row>
    <row r="51" spans="1:16">
      <c r="A51" s="6">
        <f t="shared" si="19"/>
        <v>7</v>
      </c>
      <c r="B51" s="15">
        <f t="shared" ref="B51:M51" si="25">B11/12</f>
        <v>2085</v>
      </c>
      <c r="C51" s="15">
        <f t="shared" si="25"/>
        <v>3127.5</v>
      </c>
      <c r="D51" s="16">
        <f t="shared" si="25"/>
        <v>4170</v>
      </c>
      <c r="E51" s="15">
        <f t="shared" si="25"/>
        <v>5212.5</v>
      </c>
      <c r="F51" s="15">
        <f t="shared" si="25"/>
        <v>5421</v>
      </c>
      <c r="G51" s="15">
        <f t="shared" si="25"/>
        <v>5546.0999999999995</v>
      </c>
      <c r="H51" s="15">
        <f t="shared" si="25"/>
        <v>5629.5</v>
      </c>
      <c r="I51" s="15">
        <f t="shared" si="25"/>
        <v>5754.5999999999995</v>
      </c>
      <c r="J51" s="15">
        <f t="shared" si="25"/>
        <v>6255</v>
      </c>
      <c r="K51" s="15">
        <f t="shared" si="25"/>
        <v>7297.5</v>
      </c>
      <c r="L51" s="15">
        <f t="shared" si="25"/>
        <v>7506</v>
      </c>
      <c r="M51" s="15">
        <f t="shared" si="25"/>
        <v>7714.5</v>
      </c>
    </row>
    <row r="52" spans="1:16">
      <c r="A52" s="6">
        <f t="shared" si="19"/>
        <v>8</v>
      </c>
      <c r="B52" s="15">
        <f t="shared" ref="B52:M52" si="26">B12/12</f>
        <v>2321.6666666666665</v>
      </c>
      <c r="C52" s="15">
        <f t="shared" si="26"/>
        <v>3482.5</v>
      </c>
      <c r="D52" s="16">
        <f t="shared" si="26"/>
        <v>4643.333333333333</v>
      </c>
      <c r="E52" s="15">
        <f t="shared" si="26"/>
        <v>5804.166666666667</v>
      </c>
      <c r="F52" s="15">
        <f t="shared" si="26"/>
        <v>6036.333333333333</v>
      </c>
      <c r="G52" s="15">
        <f t="shared" si="26"/>
        <v>6175.6333333333341</v>
      </c>
      <c r="H52" s="15">
        <f t="shared" si="26"/>
        <v>6268.5</v>
      </c>
      <c r="I52" s="15">
        <f t="shared" si="26"/>
        <v>6407.7999999999993</v>
      </c>
      <c r="J52" s="15">
        <f t="shared" si="26"/>
        <v>6965</v>
      </c>
      <c r="K52" s="15">
        <f t="shared" si="26"/>
        <v>8125.833333333333</v>
      </c>
      <c r="L52" s="15">
        <f t="shared" si="26"/>
        <v>8358</v>
      </c>
      <c r="M52" s="15">
        <f t="shared" si="26"/>
        <v>8590.1666666666661</v>
      </c>
    </row>
    <row r="53" spans="1:16">
      <c r="A53" s="6">
        <v>9</v>
      </c>
      <c r="B53" s="15">
        <f t="shared" ref="B53:M53" si="27">B13/12</f>
        <v>2558.3333333333335</v>
      </c>
      <c r="C53" s="15">
        <f t="shared" si="27"/>
        <v>3837.5</v>
      </c>
      <c r="D53" s="16">
        <f t="shared" si="27"/>
        <v>5116.666666666667</v>
      </c>
      <c r="E53" s="15">
        <f t="shared" si="27"/>
        <v>6395.833333333333</v>
      </c>
      <c r="F53" s="15">
        <f t="shared" si="27"/>
        <v>6651.666666666667</v>
      </c>
      <c r="G53" s="15">
        <f t="shared" si="27"/>
        <v>6805.166666666667</v>
      </c>
      <c r="H53" s="15">
        <f t="shared" si="27"/>
        <v>6907.5</v>
      </c>
      <c r="I53" s="15">
        <f t="shared" si="27"/>
        <v>7061</v>
      </c>
      <c r="J53" s="15">
        <f t="shared" si="27"/>
        <v>7675</v>
      </c>
      <c r="K53" s="15">
        <f t="shared" si="27"/>
        <v>8954.1666666666661</v>
      </c>
      <c r="L53" s="15">
        <f t="shared" si="27"/>
        <v>9210</v>
      </c>
      <c r="M53" s="15">
        <f t="shared" si="27"/>
        <v>9465.8333333333339</v>
      </c>
    </row>
    <row r="54" spans="1:16">
      <c r="A54" s="6">
        <v>10</v>
      </c>
      <c r="B54" s="15">
        <f t="shared" ref="B54:M54" si="28">B14/12</f>
        <v>2795</v>
      </c>
      <c r="C54" s="15">
        <f t="shared" si="28"/>
        <v>4192.5</v>
      </c>
      <c r="D54" s="16">
        <f t="shared" si="28"/>
        <v>5590</v>
      </c>
      <c r="E54" s="15">
        <f t="shared" si="28"/>
        <v>6987.5</v>
      </c>
      <c r="F54" s="15">
        <f t="shared" si="28"/>
        <v>7267</v>
      </c>
      <c r="G54" s="15">
        <f t="shared" si="28"/>
        <v>7434.7000000000007</v>
      </c>
      <c r="H54" s="15">
        <f t="shared" si="28"/>
        <v>7546.5</v>
      </c>
      <c r="I54" s="15">
        <f t="shared" si="28"/>
        <v>7714.2</v>
      </c>
      <c r="J54" s="15">
        <f t="shared" si="28"/>
        <v>8385</v>
      </c>
      <c r="K54" s="15">
        <f t="shared" si="28"/>
        <v>9782.5</v>
      </c>
      <c r="L54" s="15">
        <f t="shared" si="28"/>
        <v>10062</v>
      </c>
      <c r="M54" s="15">
        <f t="shared" si="28"/>
        <v>10341.5</v>
      </c>
    </row>
    <row r="55" spans="1:16">
      <c r="A55" s="6">
        <v>11</v>
      </c>
      <c r="B55" s="15">
        <f t="shared" ref="B55:M55" si="29">B15/12</f>
        <v>3031.6666666666665</v>
      </c>
      <c r="C55" s="15">
        <f t="shared" si="29"/>
        <v>4547.5</v>
      </c>
      <c r="D55" s="16">
        <f t="shared" si="29"/>
        <v>6063.333333333333</v>
      </c>
      <c r="E55" s="15">
        <f t="shared" si="29"/>
        <v>7579.166666666667</v>
      </c>
      <c r="F55" s="15">
        <f t="shared" si="29"/>
        <v>7882.333333333333</v>
      </c>
      <c r="G55" s="15">
        <f t="shared" si="29"/>
        <v>8064.2333333333336</v>
      </c>
      <c r="H55" s="15">
        <f t="shared" si="29"/>
        <v>8185.5</v>
      </c>
      <c r="I55" s="15">
        <f t="shared" si="29"/>
        <v>8367.4</v>
      </c>
      <c r="J55" s="15">
        <f t="shared" si="29"/>
        <v>9095</v>
      </c>
      <c r="K55" s="15">
        <f t="shared" si="29"/>
        <v>10610.833333333334</v>
      </c>
      <c r="L55" s="15">
        <f t="shared" si="29"/>
        <v>10914</v>
      </c>
      <c r="M55" s="15">
        <f t="shared" si="29"/>
        <v>11217.166666666666</v>
      </c>
    </row>
    <row r="56" spans="1:16">
      <c r="A56" s="6">
        <v>12</v>
      </c>
      <c r="B56" s="15">
        <f t="shared" ref="B56:M56" si="30">B16/12</f>
        <v>3268.3333333333335</v>
      </c>
      <c r="C56" s="15">
        <f t="shared" si="30"/>
        <v>4902.5</v>
      </c>
      <c r="D56" s="16">
        <f t="shared" si="30"/>
        <v>6536.666666666667</v>
      </c>
      <c r="E56" s="15">
        <f t="shared" si="30"/>
        <v>8170.833333333333</v>
      </c>
      <c r="F56" s="15">
        <f t="shared" si="30"/>
        <v>8497.6666666666661</v>
      </c>
      <c r="G56" s="15">
        <f t="shared" si="30"/>
        <v>8693.7666666666682</v>
      </c>
      <c r="H56" s="15">
        <f t="shared" si="30"/>
        <v>8824.5</v>
      </c>
      <c r="I56" s="15">
        <f t="shared" si="30"/>
        <v>9020.6</v>
      </c>
      <c r="J56" s="15">
        <f t="shared" si="30"/>
        <v>9805</v>
      </c>
      <c r="K56" s="15">
        <f t="shared" si="30"/>
        <v>11439.166666666666</v>
      </c>
      <c r="L56" s="15">
        <f t="shared" si="30"/>
        <v>11766</v>
      </c>
      <c r="M56" s="15">
        <f t="shared" si="30"/>
        <v>12092.833333333334</v>
      </c>
    </row>
    <row r="57" spans="1:16">
      <c r="A57" s="6">
        <v>13</v>
      </c>
      <c r="B57" s="15">
        <f t="shared" ref="B57:M57" si="31">B17/12</f>
        <v>3505</v>
      </c>
      <c r="C57" s="15">
        <f t="shared" si="31"/>
        <v>5257.5</v>
      </c>
      <c r="D57" s="16">
        <f t="shared" si="31"/>
        <v>7010</v>
      </c>
      <c r="E57" s="15">
        <f t="shared" si="31"/>
        <v>8762.5</v>
      </c>
      <c r="F57" s="15">
        <f t="shared" si="31"/>
        <v>9113</v>
      </c>
      <c r="G57" s="15">
        <f t="shared" si="31"/>
        <v>9323.3000000000011</v>
      </c>
      <c r="H57" s="15">
        <f t="shared" si="31"/>
        <v>9463.5000000000018</v>
      </c>
      <c r="I57" s="15">
        <f t="shared" si="31"/>
        <v>9673.7999999999993</v>
      </c>
      <c r="J57" s="15">
        <f t="shared" si="31"/>
        <v>10515</v>
      </c>
      <c r="K57" s="15">
        <f t="shared" si="31"/>
        <v>12267.5</v>
      </c>
      <c r="L57" s="15">
        <f t="shared" si="31"/>
        <v>12618</v>
      </c>
      <c r="M57" s="15">
        <f t="shared" si="31"/>
        <v>12968.5</v>
      </c>
    </row>
    <row r="58" spans="1:16">
      <c r="A58" s="6">
        <v>14</v>
      </c>
      <c r="B58" s="18">
        <f t="shared" ref="B58:M58" si="32">B18/12</f>
        <v>3741.6666666666665</v>
      </c>
      <c r="C58" s="18">
        <f t="shared" si="32"/>
        <v>5612.5</v>
      </c>
      <c r="D58" s="20">
        <f t="shared" si="32"/>
        <v>7483.333333333333</v>
      </c>
      <c r="E58" s="18">
        <f t="shared" si="32"/>
        <v>9354.1666666666661</v>
      </c>
      <c r="F58" s="18">
        <f t="shared" si="32"/>
        <v>9728.3333333333339</v>
      </c>
      <c r="G58" s="18">
        <f t="shared" si="32"/>
        <v>9952.8333333333339</v>
      </c>
      <c r="H58" s="18">
        <f t="shared" si="32"/>
        <v>10102.500000000002</v>
      </c>
      <c r="I58" s="18">
        <f t="shared" si="32"/>
        <v>10326.999999999998</v>
      </c>
      <c r="J58" s="18">
        <f t="shared" si="32"/>
        <v>11225</v>
      </c>
      <c r="K58" s="18">
        <f t="shared" si="32"/>
        <v>13095.833333333334</v>
      </c>
      <c r="L58" s="18">
        <f t="shared" si="32"/>
        <v>13470</v>
      </c>
      <c r="M58" s="18">
        <f t="shared" si="32"/>
        <v>13844.166666666666</v>
      </c>
    </row>
    <row r="59" spans="1:16" ht="10.5" customHeight="1"/>
    <row r="60" spans="1:16" ht="9.75" customHeight="1"/>
    <row r="61" spans="1:16" ht="12" customHeight="1"/>
    <row r="62" spans="1:16" ht="22.5">
      <c r="A62" s="5" t="s">
        <v>2</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c r="A63" s="6">
        <v>1</v>
      </c>
      <c r="B63" s="15">
        <f t="shared" ref="B63:M63" si="34">B23/12</f>
        <v>2660</v>
      </c>
      <c r="C63" s="15">
        <f t="shared" si="34"/>
        <v>2992.5</v>
      </c>
      <c r="D63" s="15">
        <f t="shared" si="34"/>
        <v>3325</v>
      </c>
      <c r="E63" s="15">
        <f t="shared" si="34"/>
        <v>3657.5</v>
      </c>
      <c r="F63" s="15">
        <f t="shared" si="34"/>
        <v>3990</v>
      </c>
      <c r="G63" s="15">
        <f t="shared" si="34"/>
        <v>4322.5</v>
      </c>
      <c r="H63" s="15">
        <f t="shared" si="34"/>
        <v>4655</v>
      </c>
      <c r="I63" s="15">
        <f t="shared" si="34"/>
        <v>4987.5</v>
      </c>
      <c r="J63" s="15">
        <f t="shared" si="34"/>
        <v>5320</v>
      </c>
      <c r="K63" s="15">
        <f t="shared" si="34"/>
        <v>6650</v>
      </c>
      <c r="L63" s="15">
        <f t="shared" si="34"/>
        <v>7980</v>
      </c>
      <c r="M63" s="15">
        <f t="shared" si="34"/>
        <v>9310</v>
      </c>
    </row>
    <row r="64" spans="1:16">
      <c r="A64" s="6">
        <f t="shared" ref="A64:A70" si="35">A63+1</f>
        <v>2</v>
      </c>
      <c r="B64" s="15">
        <f t="shared" ref="B64:M64" si="36">B24/12</f>
        <v>3606.6666666666665</v>
      </c>
      <c r="C64" s="15">
        <f t="shared" si="36"/>
        <v>4057.5</v>
      </c>
      <c r="D64" s="15">
        <f t="shared" si="36"/>
        <v>4508.333333333333</v>
      </c>
      <c r="E64" s="15">
        <f t="shared" si="36"/>
        <v>4959.166666666667</v>
      </c>
      <c r="F64" s="15">
        <f t="shared" si="36"/>
        <v>5410</v>
      </c>
      <c r="G64" s="15">
        <f t="shared" si="36"/>
        <v>5860.833333333333</v>
      </c>
      <c r="H64" s="15">
        <f t="shared" si="36"/>
        <v>6311.666666666667</v>
      </c>
      <c r="I64" s="15">
        <f t="shared" si="36"/>
        <v>6762.5</v>
      </c>
      <c r="J64" s="15">
        <f t="shared" si="36"/>
        <v>7213.333333333333</v>
      </c>
      <c r="K64" s="15">
        <f t="shared" si="36"/>
        <v>9016.6666666666661</v>
      </c>
      <c r="L64" s="15">
        <f t="shared" si="36"/>
        <v>10820</v>
      </c>
      <c r="M64" s="15">
        <f t="shared" si="36"/>
        <v>12623.333333333334</v>
      </c>
      <c r="N64" s="12"/>
      <c r="P64" s="12"/>
    </row>
    <row r="65" spans="1:16">
      <c r="A65" s="6">
        <f t="shared" si="35"/>
        <v>3</v>
      </c>
      <c r="B65" s="15">
        <f t="shared" ref="B65:M65" si="37">B25/12</f>
        <v>4553.333333333333</v>
      </c>
      <c r="C65" s="15">
        <f t="shared" si="37"/>
        <v>5122.5</v>
      </c>
      <c r="D65" s="15">
        <f t="shared" si="37"/>
        <v>5691.666666666667</v>
      </c>
      <c r="E65" s="15">
        <f t="shared" si="37"/>
        <v>6260.833333333333</v>
      </c>
      <c r="F65" s="15">
        <f t="shared" si="37"/>
        <v>6830</v>
      </c>
      <c r="G65" s="15">
        <f t="shared" si="37"/>
        <v>7399.166666666667</v>
      </c>
      <c r="H65" s="15">
        <f t="shared" si="37"/>
        <v>7968.333333333333</v>
      </c>
      <c r="I65" s="15">
        <f t="shared" si="37"/>
        <v>8537.5</v>
      </c>
      <c r="J65" s="15">
        <f t="shared" si="37"/>
        <v>9106.6666666666661</v>
      </c>
      <c r="K65" s="15">
        <f t="shared" si="37"/>
        <v>11383.333333333334</v>
      </c>
      <c r="L65" s="15">
        <f t="shared" si="37"/>
        <v>13660</v>
      </c>
      <c r="M65" s="15">
        <f t="shared" si="37"/>
        <v>15936.666666666666</v>
      </c>
      <c r="N65" s="12"/>
      <c r="P65" s="12"/>
    </row>
    <row r="66" spans="1:16">
      <c r="A66" s="6">
        <f t="shared" si="35"/>
        <v>4</v>
      </c>
      <c r="B66" s="15">
        <f t="shared" ref="B66:M66" si="38">B26/12</f>
        <v>5500</v>
      </c>
      <c r="C66" s="15">
        <f t="shared" si="38"/>
        <v>6187.5</v>
      </c>
      <c r="D66" s="15">
        <f t="shared" si="38"/>
        <v>6875</v>
      </c>
      <c r="E66" s="15">
        <f t="shared" si="38"/>
        <v>7562.5</v>
      </c>
      <c r="F66" s="15">
        <f t="shared" si="38"/>
        <v>8250</v>
      </c>
      <c r="G66" s="15">
        <f t="shared" si="38"/>
        <v>8937.5</v>
      </c>
      <c r="H66" s="15">
        <f t="shared" si="38"/>
        <v>9625</v>
      </c>
      <c r="I66" s="15">
        <f t="shared" si="38"/>
        <v>10312.5</v>
      </c>
      <c r="J66" s="15">
        <f t="shared" si="38"/>
        <v>11000</v>
      </c>
      <c r="K66" s="15">
        <f t="shared" si="38"/>
        <v>13750</v>
      </c>
      <c r="L66" s="15">
        <f t="shared" si="38"/>
        <v>16500</v>
      </c>
      <c r="M66" s="15">
        <f t="shared" si="38"/>
        <v>19250</v>
      </c>
      <c r="N66" s="12"/>
      <c r="P66" s="12"/>
    </row>
    <row r="67" spans="1:16">
      <c r="A67" s="6">
        <f t="shared" si="35"/>
        <v>5</v>
      </c>
      <c r="B67" s="15">
        <f t="shared" ref="B67:M67" si="39">B27/12</f>
        <v>6446.666666666667</v>
      </c>
      <c r="C67" s="15">
        <f t="shared" si="39"/>
        <v>7252.5</v>
      </c>
      <c r="D67" s="15">
        <f t="shared" si="39"/>
        <v>8058.333333333333</v>
      </c>
      <c r="E67" s="15">
        <f t="shared" si="39"/>
        <v>8864.1666666666661</v>
      </c>
      <c r="F67" s="15">
        <f t="shared" si="39"/>
        <v>9670</v>
      </c>
      <c r="G67" s="15">
        <f t="shared" si="39"/>
        <v>10475.833333333334</v>
      </c>
      <c r="H67" s="15">
        <f t="shared" si="39"/>
        <v>11281.666666666666</v>
      </c>
      <c r="I67" s="15">
        <f t="shared" si="39"/>
        <v>12087.5</v>
      </c>
      <c r="J67" s="15">
        <f t="shared" si="39"/>
        <v>12893.333333333334</v>
      </c>
      <c r="K67" s="15">
        <f t="shared" si="39"/>
        <v>16116.666666666666</v>
      </c>
      <c r="L67" s="15">
        <f t="shared" si="39"/>
        <v>19340</v>
      </c>
      <c r="M67" s="15">
        <f t="shared" si="39"/>
        <v>22563.333333333332</v>
      </c>
      <c r="N67" s="12"/>
      <c r="P67" s="12"/>
    </row>
    <row r="68" spans="1:16">
      <c r="A68" s="6">
        <f t="shared" si="35"/>
        <v>6</v>
      </c>
      <c r="B68" s="15">
        <f t="shared" ref="B68:M68" si="40">B28/12</f>
        <v>7393.333333333333</v>
      </c>
      <c r="C68" s="15">
        <f t="shared" si="40"/>
        <v>8317.5</v>
      </c>
      <c r="D68" s="15">
        <f t="shared" si="40"/>
        <v>9241.6666666666661</v>
      </c>
      <c r="E68" s="15">
        <f t="shared" si="40"/>
        <v>10165.833333333334</v>
      </c>
      <c r="F68" s="15">
        <f t="shared" si="40"/>
        <v>11090</v>
      </c>
      <c r="G68" s="15">
        <f t="shared" si="40"/>
        <v>12014.166666666666</v>
      </c>
      <c r="H68" s="15">
        <f t="shared" si="40"/>
        <v>12938.333333333334</v>
      </c>
      <c r="I68" s="15">
        <f t="shared" si="40"/>
        <v>13862.5</v>
      </c>
      <c r="J68" s="15">
        <f t="shared" si="40"/>
        <v>14786.666666666666</v>
      </c>
      <c r="K68" s="15">
        <f t="shared" si="40"/>
        <v>18483.333333333332</v>
      </c>
      <c r="L68" s="15">
        <f t="shared" si="40"/>
        <v>22180</v>
      </c>
      <c r="M68" s="15">
        <f t="shared" si="40"/>
        <v>25876.666666666668</v>
      </c>
      <c r="N68" s="12"/>
      <c r="P68" s="12"/>
    </row>
    <row r="69" spans="1:16">
      <c r="A69" s="6">
        <f t="shared" si="35"/>
        <v>7</v>
      </c>
      <c r="B69" s="15">
        <f t="shared" ref="B69:M69" si="41">B29/12</f>
        <v>8340</v>
      </c>
      <c r="C69" s="15">
        <f t="shared" si="41"/>
        <v>9382.5</v>
      </c>
      <c r="D69" s="15">
        <f t="shared" si="41"/>
        <v>10425</v>
      </c>
      <c r="E69" s="15">
        <f t="shared" si="41"/>
        <v>11467.5</v>
      </c>
      <c r="F69" s="15">
        <f t="shared" si="41"/>
        <v>12510</v>
      </c>
      <c r="G69" s="15">
        <f t="shared" si="41"/>
        <v>13552.5</v>
      </c>
      <c r="H69" s="15">
        <f t="shared" si="41"/>
        <v>14595</v>
      </c>
      <c r="I69" s="15">
        <f t="shared" si="41"/>
        <v>15637.5</v>
      </c>
      <c r="J69" s="15">
        <f t="shared" si="41"/>
        <v>16680</v>
      </c>
      <c r="K69" s="15">
        <f t="shared" si="41"/>
        <v>20850</v>
      </c>
      <c r="L69" s="15">
        <f t="shared" si="41"/>
        <v>25020</v>
      </c>
      <c r="M69" s="15">
        <f t="shared" si="41"/>
        <v>29190</v>
      </c>
      <c r="N69" s="12"/>
      <c r="P69" s="12"/>
    </row>
    <row r="70" spans="1:16">
      <c r="A70" s="6">
        <f t="shared" si="35"/>
        <v>8</v>
      </c>
      <c r="B70" s="15">
        <f t="shared" ref="B70:M70" si="42">B30/12</f>
        <v>9286.6666666666661</v>
      </c>
      <c r="C70" s="15">
        <f t="shared" si="42"/>
        <v>10447.5</v>
      </c>
      <c r="D70" s="15">
        <f t="shared" si="42"/>
        <v>11608.333333333334</v>
      </c>
      <c r="E70" s="15">
        <f t="shared" si="42"/>
        <v>12769.166666666666</v>
      </c>
      <c r="F70" s="15">
        <f t="shared" si="42"/>
        <v>13930</v>
      </c>
      <c r="G70" s="15">
        <f t="shared" si="42"/>
        <v>15090.833333333334</v>
      </c>
      <c r="H70" s="15">
        <f t="shared" si="42"/>
        <v>16251.666666666666</v>
      </c>
      <c r="I70" s="15">
        <f t="shared" si="42"/>
        <v>17412.5</v>
      </c>
      <c r="J70" s="15">
        <f t="shared" si="42"/>
        <v>18573.333333333332</v>
      </c>
      <c r="K70" s="15">
        <f t="shared" si="42"/>
        <v>23216.666666666668</v>
      </c>
      <c r="L70" s="15">
        <f t="shared" si="42"/>
        <v>27860</v>
      </c>
      <c r="M70" s="15">
        <f t="shared" si="42"/>
        <v>32503.333333333332</v>
      </c>
      <c r="N70" s="12"/>
      <c r="P70" s="12"/>
    </row>
    <row r="71" spans="1:16">
      <c r="A71" s="6">
        <v>9</v>
      </c>
      <c r="B71" s="15">
        <f t="shared" ref="B71:M71" si="43">B31/12</f>
        <v>10233.333333333334</v>
      </c>
      <c r="C71" s="15">
        <f t="shared" si="43"/>
        <v>11512.5</v>
      </c>
      <c r="D71" s="15">
        <f t="shared" si="43"/>
        <v>12791.666666666666</v>
      </c>
      <c r="E71" s="15">
        <f t="shared" si="43"/>
        <v>14070.833333333334</v>
      </c>
      <c r="F71" s="15">
        <f t="shared" si="43"/>
        <v>15350</v>
      </c>
      <c r="G71" s="15">
        <f t="shared" si="43"/>
        <v>16629.166666666668</v>
      </c>
      <c r="H71" s="15">
        <f t="shared" si="43"/>
        <v>17908.333333333332</v>
      </c>
      <c r="I71" s="15">
        <f t="shared" si="43"/>
        <v>19187.5</v>
      </c>
      <c r="J71" s="15">
        <f t="shared" si="43"/>
        <v>20466.666666666668</v>
      </c>
      <c r="K71" s="15">
        <f t="shared" si="43"/>
        <v>25583.333333333332</v>
      </c>
      <c r="L71" s="15">
        <f t="shared" si="43"/>
        <v>30700</v>
      </c>
      <c r="M71" s="15">
        <f t="shared" si="43"/>
        <v>35816.666666666664</v>
      </c>
      <c r="N71" s="12"/>
      <c r="O71" s="12"/>
      <c r="P71" s="12"/>
    </row>
    <row r="72" spans="1:16">
      <c r="A72" s="6">
        <v>10</v>
      </c>
      <c r="B72" s="15">
        <f t="shared" ref="B72:M72" si="44">B32/12</f>
        <v>11180</v>
      </c>
      <c r="C72" s="15">
        <f t="shared" si="44"/>
        <v>12577.5</v>
      </c>
      <c r="D72" s="15">
        <f t="shared" si="44"/>
        <v>13975</v>
      </c>
      <c r="E72" s="15">
        <f t="shared" si="44"/>
        <v>15372.5</v>
      </c>
      <c r="F72" s="15">
        <f t="shared" si="44"/>
        <v>16770</v>
      </c>
      <c r="G72" s="15">
        <f t="shared" si="44"/>
        <v>18167.5</v>
      </c>
      <c r="H72" s="15">
        <f t="shared" si="44"/>
        <v>19565</v>
      </c>
      <c r="I72" s="15">
        <f t="shared" si="44"/>
        <v>20962.5</v>
      </c>
      <c r="J72" s="15">
        <f t="shared" si="44"/>
        <v>22360</v>
      </c>
      <c r="K72" s="15">
        <f t="shared" si="44"/>
        <v>27950</v>
      </c>
      <c r="L72" s="15">
        <f t="shared" si="44"/>
        <v>33540</v>
      </c>
      <c r="M72" s="15">
        <f t="shared" si="44"/>
        <v>39130</v>
      </c>
      <c r="O72" s="12"/>
    </row>
    <row r="73" spans="1:16">
      <c r="A73" s="6">
        <v>11</v>
      </c>
      <c r="B73" s="15">
        <f t="shared" ref="B73:M73" si="45">B33/12</f>
        <v>12126.666666666666</v>
      </c>
      <c r="C73" s="15">
        <f t="shared" si="45"/>
        <v>13642.5</v>
      </c>
      <c r="D73" s="15">
        <f t="shared" si="45"/>
        <v>15158.333333333334</v>
      </c>
      <c r="E73" s="15">
        <f t="shared" si="45"/>
        <v>16674.166666666668</v>
      </c>
      <c r="F73" s="15">
        <f t="shared" si="45"/>
        <v>18190</v>
      </c>
      <c r="G73" s="15">
        <f t="shared" si="45"/>
        <v>19705.833333333332</v>
      </c>
      <c r="H73" s="15">
        <f t="shared" si="45"/>
        <v>21221.666666666668</v>
      </c>
      <c r="I73" s="15">
        <f t="shared" si="45"/>
        <v>22737.5</v>
      </c>
      <c r="J73" s="15">
        <f t="shared" si="45"/>
        <v>24253.333333333332</v>
      </c>
      <c r="K73" s="15">
        <f t="shared" si="45"/>
        <v>30316.666666666668</v>
      </c>
      <c r="L73" s="15">
        <f t="shared" si="45"/>
        <v>36380</v>
      </c>
      <c r="M73" s="15">
        <f t="shared" si="45"/>
        <v>42443.333333333336</v>
      </c>
      <c r="O73" s="12"/>
    </row>
    <row r="74" spans="1:16">
      <c r="A74" s="6">
        <v>12</v>
      </c>
      <c r="B74" s="15">
        <f t="shared" ref="B74:M74" si="46">B34/12</f>
        <v>13073.333333333334</v>
      </c>
      <c r="C74" s="15">
        <f t="shared" si="46"/>
        <v>14707.5</v>
      </c>
      <c r="D74" s="15">
        <f t="shared" si="46"/>
        <v>16341.666666666666</v>
      </c>
      <c r="E74" s="15">
        <f t="shared" si="46"/>
        <v>17975.833333333332</v>
      </c>
      <c r="F74" s="15">
        <f t="shared" si="46"/>
        <v>19610</v>
      </c>
      <c r="G74" s="15">
        <f t="shared" si="46"/>
        <v>21244.166666666668</v>
      </c>
      <c r="H74" s="15">
        <f t="shared" si="46"/>
        <v>22878.333333333332</v>
      </c>
      <c r="I74" s="15">
        <f t="shared" si="46"/>
        <v>24512.5</v>
      </c>
      <c r="J74" s="15">
        <f t="shared" si="46"/>
        <v>26146.666666666668</v>
      </c>
      <c r="K74" s="15">
        <f t="shared" si="46"/>
        <v>32683.333333333332</v>
      </c>
      <c r="L74" s="15">
        <f t="shared" si="46"/>
        <v>39220</v>
      </c>
      <c r="M74" s="15">
        <f t="shared" si="46"/>
        <v>45756.666666666664</v>
      </c>
      <c r="O74" s="12"/>
    </row>
    <row r="75" spans="1:16">
      <c r="A75" s="6">
        <v>13</v>
      </c>
      <c r="B75" s="15">
        <f t="shared" ref="B75:M75" si="47">B35/12</f>
        <v>14020</v>
      </c>
      <c r="C75" s="15">
        <f t="shared" si="47"/>
        <v>15772.5</v>
      </c>
      <c r="D75" s="15">
        <f t="shared" si="47"/>
        <v>17525</v>
      </c>
      <c r="E75" s="15">
        <f t="shared" si="47"/>
        <v>19277.5</v>
      </c>
      <c r="F75" s="15">
        <f t="shared" si="47"/>
        <v>21030</v>
      </c>
      <c r="G75" s="15">
        <f t="shared" si="47"/>
        <v>22782.5</v>
      </c>
      <c r="H75" s="15">
        <f t="shared" si="47"/>
        <v>24535</v>
      </c>
      <c r="I75" s="15">
        <f t="shared" si="47"/>
        <v>26287.5</v>
      </c>
      <c r="J75" s="15">
        <f t="shared" si="47"/>
        <v>28040</v>
      </c>
      <c r="K75" s="15">
        <f t="shared" si="47"/>
        <v>35050</v>
      </c>
      <c r="L75" s="15">
        <f t="shared" si="47"/>
        <v>42060</v>
      </c>
      <c r="M75" s="15">
        <f t="shared" si="47"/>
        <v>49070</v>
      </c>
      <c r="O75" s="12"/>
    </row>
    <row r="76" spans="1:16">
      <c r="A76" s="6">
        <v>14</v>
      </c>
      <c r="B76" s="18">
        <f t="shared" ref="B76:M76" si="48">B36/12</f>
        <v>14966.666666666666</v>
      </c>
      <c r="C76" s="18">
        <f t="shared" si="48"/>
        <v>16837.5</v>
      </c>
      <c r="D76" s="18">
        <f t="shared" si="48"/>
        <v>18708.333333333332</v>
      </c>
      <c r="E76" s="18">
        <f t="shared" si="48"/>
        <v>20579.166666666668</v>
      </c>
      <c r="F76" s="18">
        <f t="shared" si="48"/>
        <v>22450</v>
      </c>
      <c r="G76" s="18">
        <f t="shared" si="48"/>
        <v>24320.833333333332</v>
      </c>
      <c r="H76" s="18">
        <f t="shared" si="48"/>
        <v>26191.666666666668</v>
      </c>
      <c r="I76" s="18">
        <f t="shared" si="48"/>
        <v>28062.5</v>
      </c>
      <c r="J76" s="18">
        <f t="shared" si="48"/>
        <v>29933.333333333332</v>
      </c>
      <c r="K76" s="18">
        <f t="shared" si="48"/>
        <v>37416.666666666664</v>
      </c>
      <c r="L76" s="18">
        <f t="shared" si="48"/>
        <v>44900</v>
      </c>
      <c r="M76" s="18">
        <f t="shared" si="48"/>
        <v>52383.333333333336</v>
      </c>
      <c r="O76" s="12"/>
    </row>
    <row r="77" spans="1:16">
      <c r="K77" s="6"/>
      <c r="N77" s="12"/>
      <c r="O77" s="13"/>
    </row>
    <row r="79" spans="1:16" ht="24" customHeight="1">
      <c r="A79" s="22" t="s">
        <v>3</v>
      </c>
      <c r="B79" s="23"/>
      <c r="C79" s="23"/>
      <c r="D79" s="23"/>
      <c r="E79" s="23"/>
      <c r="F79" s="23"/>
      <c r="G79" s="23"/>
      <c r="H79" s="23"/>
      <c r="I79" s="23"/>
      <c r="J79" s="23"/>
      <c r="K79" s="23"/>
      <c r="L79" s="23"/>
      <c r="M79" s="23"/>
    </row>
    <row r="80" spans="1:16" ht="15">
      <c r="A80" s="21" t="s">
        <v>4</v>
      </c>
      <c r="B80"/>
      <c r="C80"/>
      <c r="D80"/>
      <c r="E80"/>
      <c r="F80"/>
      <c r="G80"/>
      <c r="H80"/>
      <c r="I80" s="7"/>
      <c r="J80" s="7"/>
      <c r="K80" s="7"/>
      <c r="L80" s="7"/>
      <c r="M80" s="7"/>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S79"/>
  <sheetViews>
    <sheetView showGridLines="0" topLeftCell="A69" zoomScaleNormal="100" workbookViewId="0">
      <selection activeCell="A2" sqref="A2"/>
    </sheetView>
  </sheetViews>
  <sheetFormatPr defaultColWidth="8.85546875" defaultRowHeight="11.25"/>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c r="A1" s="1" t="s">
        <v>6</v>
      </c>
    </row>
    <row r="2" spans="1:19" ht="18.75">
      <c r="A2" s="3"/>
    </row>
    <row r="3" spans="1:19" ht="18.75">
      <c r="A3" s="4"/>
      <c r="G3" s="3" t="s">
        <v>1</v>
      </c>
    </row>
    <row r="4" spans="1:19" ht="33" customHeight="1">
      <c r="A4" s="5" t="s">
        <v>2</v>
      </c>
      <c r="B4" s="14">
        <v>0.5</v>
      </c>
      <c r="C4" s="14">
        <v>0.75</v>
      </c>
      <c r="D4" s="14">
        <v>1</v>
      </c>
      <c r="E4" s="14">
        <v>1.25</v>
      </c>
      <c r="F4" s="14">
        <v>1.3</v>
      </c>
      <c r="G4" s="14">
        <v>1.33</v>
      </c>
      <c r="H4" s="14">
        <v>1.35</v>
      </c>
      <c r="I4" s="14">
        <v>1.38</v>
      </c>
      <c r="J4" s="14">
        <v>1.5</v>
      </c>
      <c r="K4" s="14">
        <v>1.75</v>
      </c>
      <c r="L4" s="14">
        <v>1.8</v>
      </c>
      <c r="M4" s="14">
        <v>1.85</v>
      </c>
    </row>
    <row r="5" spans="1:19">
      <c r="A5" s="6">
        <v>1</v>
      </c>
      <c r="B5" s="15">
        <f t="shared" ref="B5:C18" si="0">$D5*B$4</f>
        <v>9975</v>
      </c>
      <c r="C5" s="15">
        <f t="shared" si="0"/>
        <v>14962.5</v>
      </c>
      <c r="D5" s="16">
        <v>19950</v>
      </c>
      <c r="E5" s="15">
        <f t="shared" ref="E5:M18" si="1">$D5*E$4</f>
        <v>24937.5</v>
      </c>
      <c r="F5" s="15">
        <f t="shared" si="1"/>
        <v>25935</v>
      </c>
      <c r="G5" s="15">
        <f t="shared" si="1"/>
        <v>26533.5</v>
      </c>
      <c r="H5" s="15">
        <f t="shared" si="1"/>
        <v>26932.5</v>
      </c>
      <c r="I5" s="15">
        <f t="shared" si="1"/>
        <v>27530.999999999996</v>
      </c>
      <c r="J5" s="15">
        <f t="shared" si="1"/>
        <v>29925</v>
      </c>
      <c r="K5" s="15">
        <f t="shared" si="1"/>
        <v>34912.5</v>
      </c>
      <c r="L5" s="15">
        <f t="shared" si="1"/>
        <v>35910</v>
      </c>
      <c r="M5" s="15">
        <f t="shared" si="1"/>
        <v>36907.5</v>
      </c>
      <c r="S5" s="7"/>
    </row>
    <row r="6" spans="1:19">
      <c r="A6" s="6">
        <f t="shared" ref="A6:A12" si="2">A5+1</f>
        <v>2</v>
      </c>
      <c r="B6" s="15">
        <f t="shared" si="0"/>
        <v>13525</v>
      </c>
      <c r="C6" s="15">
        <f t="shared" si="0"/>
        <v>20287.5</v>
      </c>
      <c r="D6" s="16">
        <v>27050</v>
      </c>
      <c r="E6" s="15">
        <f t="shared" si="1"/>
        <v>33812.5</v>
      </c>
      <c r="F6" s="15">
        <f t="shared" si="1"/>
        <v>35165</v>
      </c>
      <c r="G6" s="15">
        <f t="shared" si="1"/>
        <v>35976.5</v>
      </c>
      <c r="H6" s="15">
        <f t="shared" si="1"/>
        <v>36517.5</v>
      </c>
      <c r="I6" s="15">
        <f t="shared" si="1"/>
        <v>37329</v>
      </c>
      <c r="J6" s="15">
        <f t="shared" si="1"/>
        <v>40575</v>
      </c>
      <c r="K6" s="15">
        <f t="shared" si="1"/>
        <v>47337.5</v>
      </c>
      <c r="L6" s="15">
        <f t="shared" si="1"/>
        <v>48690</v>
      </c>
      <c r="M6" s="15">
        <f t="shared" si="1"/>
        <v>50042.5</v>
      </c>
      <c r="S6" s="7"/>
    </row>
    <row r="7" spans="1:19">
      <c r="A7" s="6">
        <f t="shared" si="2"/>
        <v>3</v>
      </c>
      <c r="B7" s="15">
        <f t="shared" si="0"/>
        <v>17075</v>
      </c>
      <c r="C7" s="15">
        <f t="shared" si="0"/>
        <v>25612.5</v>
      </c>
      <c r="D7" s="16">
        <v>34150</v>
      </c>
      <c r="E7" s="15">
        <f t="shared" si="1"/>
        <v>42687.5</v>
      </c>
      <c r="F7" s="15">
        <f t="shared" si="1"/>
        <v>44395</v>
      </c>
      <c r="G7" s="15">
        <f t="shared" si="1"/>
        <v>45419.5</v>
      </c>
      <c r="H7" s="15">
        <f t="shared" si="1"/>
        <v>46102.5</v>
      </c>
      <c r="I7" s="15">
        <f t="shared" si="1"/>
        <v>47127</v>
      </c>
      <c r="J7" s="15">
        <f t="shared" si="1"/>
        <v>51225</v>
      </c>
      <c r="K7" s="15">
        <f t="shared" si="1"/>
        <v>59762.5</v>
      </c>
      <c r="L7" s="15">
        <f t="shared" si="1"/>
        <v>61470</v>
      </c>
      <c r="M7" s="15">
        <f t="shared" si="1"/>
        <v>63177.5</v>
      </c>
      <c r="S7" s="7"/>
    </row>
    <row r="8" spans="1:19">
      <c r="A8" s="6">
        <f t="shared" si="2"/>
        <v>4</v>
      </c>
      <c r="B8" s="15">
        <f t="shared" si="0"/>
        <v>20625</v>
      </c>
      <c r="C8" s="15">
        <f t="shared" si="0"/>
        <v>30937.5</v>
      </c>
      <c r="D8" s="16">
        <v>41250</v>
      </c>
      <c r="E8" s="15">
        <f t="shared" si="1"/>
        <v>51562.5</v>
      </c>
      <c r="F8" s="15">
        <f t="shared" si="1"/>
        <v>53625</v>
      </c>
      <c r="G8" s="15">
        <f t="shared" si="1"/>
        <v>54862.5</v>
      </c>
      <c r="H8" s="15">
        <f t="shared" si="1"/>
        <v>55687.500000000007</v>
      </c>
      <c r="I8" s="15">
        <f t="shared" si="1"/>
        <v>56924.999999999993</v>
      </c>
      <c r="J8" s="15">
        <f t="shared" si="1"/>
        <v>61875</v>
      </c>
      <c r="K8" s="15">
        <f t="shared" si="1"/>
        <v>72187.5</v>
      </c>
      <c r="L8" s="15">
        <f t="shared" si="1"/>
        <v>74250</v>
      </c>
      <c r="M8" s="15">
        <f t="shared" si="1"/>
        <v>76312.5</v>
      </c>
      <c r="S8" s="7"/>
    </row>
    <row r="9" spans="1:19">
      <c r="A9" s="6">
        <f t="shared" si="2"/>
        <v>5</v>
      </c>
      <c r="B9" s="15">
        <f t="shared" si="0"/>
        <v>24175</v>
      </c>
      <c r="C9" s="15">
        <f t="shared" si="0"/>
        <v>36262.5</v>
      </c>
      <c r="D9" s="16">
        <v>48350</v>
      </c>
      <c r="E9" s="15">
        <f t="shared" si="1"/>
        <v>60437.5</v>
      </c>
      <c r="F9" s="15">
        <f t="shared" si="1"/>
        <v>62855</v>
      </c>
      <c r="G9" s="15">
        <f t="shared" si="1"/>
        <v>64305.5</v>
      </c>
      <c r="H9" s="15">
        <f t="shared" si="1"/>
        <v>65272.500000000007</v>
      </c>
      <c r="I9" s="15">
        <f t="shared" si="1"/>
        <v>66723</v>
      </c>
      <c r="J9" s="15">
        <f t="shared" si="1"/>
        <v>72525</v>
      </c>
      <c r="K9" s="15">
        <f t="shared" si="1"/>
        <v>84612.5</v>
      </c>
      <c r="L9" s="15">
        <f t="shared" si="1"/>
        <v>87030</v>
      </c>
      <c r="M9" s="15">
        <f t="shared" si="1"/>
        <v>89447.5</v>
      </c>
      <c r="S9" s="7"/>
    </row>
    <row r="10" spans="1:19">
      <c r="A10" s="6">
        <f t="shared" si="2"/>
        <v>6</v>
      </c>
      <c r="B10" s="15">
        <f t="shared" si="0"/>
        <v>27725</v>
      </c>
      <c r="C10" s="15">
        <f t="shared" si="0"/>
        <v>41587.5</v>
      </c>
      <c r="D10" s="16">
        <v>55450</v>
      </c>
      <c r="E10" s="15">
        <f t="shared" si="1"/>
        <v>69312.5</v>
      </c>
      <c r="F10" s="15">
        <f t="shared" si="1"/>
        <v>72085</v>
      </c>
      <c r="G10" s="15">
        <f t="shared" si="1"/>
        <v>73748.5</v>
      </c>
      <c r="H10" s="15">
        <f t="shared" si="1"/>
        <v>74857.5</v>
      </c>
      <c r="I10" s="15">
        <f t="shared" si="1"/>
        <v>76521</v>
      </c>
      <c r="J10" s="15">
        <f t="shared" si="1"/>
        <v>83175</v>
      </c>
      <c r="K10" s="15">
        <f t="shared" si="1"/>
        <v>97037.5</v>
      </c>
      <c r="L10" s="15">
        <f t="shared" si="1"/>
        <v>99810</v>
      </c>
      <c r="M10" s="15">
        <f t="shared" si="1"/>
        <v>102582.5</v>
      </c>
      <c r="S10" s="7"/>
    </row>
    <row r="11" spans="1:19">
      <c r="A11" s="6">
        <f t="shared" si="2"/>
        <v>7</v>
      </c>
      <c r="B11" s="15">
        <f t="shared" si="0"/>
        <v>31275</v>
      </c>
      <c r="C11" s="15">
        <f t="shared" si="0"/>
        <v>46912.5</v>
      </c>
      <c r="D11" s="16">
        <v>62550</v>
      </c>
      <c r="E11" s="15">
        <f t="shared" si="1"/>
        <v>78187.5</v>
      </c>
      <c r="F11" s="15">
        <f t="shared" si="1"/>
        <v>81315</v>
      </c>
      <c r="G11" s="15">
        <f t="shared" si="1"/>
        <v>83191.5</v>
      </c>
      <c r="H11" s="15">
        <f t="shared" si="1"/>
        <v>84442.5</v>
      </c>
      <c r="I11" s="15">
        <f t="shared" si="1"/>
        <v>86319</v>
      </c>
      <c r="J11" s="15">
        <f t="shared" si="1"/>
        <v>93825</v>
      </c>
      <c r="K11" s="15">
        <f t="shared" si="1"/>
        <v>109462.5</v>
      </c>
      <c r="L11" s="15">
        <f t="shared" si="1"/>
        <v>112590</v>
      </c>
      <c r="M11" s="15">
        <f t="shared" si="1"/>
        <v>115717.5</v>
      </c>
      <c r="S11" s="7"/>
    </row>
    <row r="12" spans="1:19">
      <c r="A12" s="6">
        <f t="shared" si="2"/>
        <v>8</v>
      </c>
      <c r="B12" s="15">
        <f t="shared" si="0"/>
        <v>34825</v>
      </c>
      <c r="C12" s="15">
        <f t="shared" si="0"/>
        <v>52237.5</v>
      </c>
      <c r="D12" s="16">
        <v>69650</v>
      </c>
      <c r="E12" s="15">
        <f t="shared" si="1"/>
        <v>87062.5</v>
      </c>
      <c r="F12" s="15">
        <f t="shared" si="1"/>
        <v>90545</v>
      </c>
      <c r="G12" s="15">
        <f t="shared" si="1"/>
        <v>92634.5</v>
      </c>
      <c r="H12" s="15">
        <f t="shared" si="1"/>
        <v>94027.5</v>
      </c>
      <c r="I12" s="15">
        <f t="shared" si="1"/>
        <v>96116.999999999985</v>
      </c>
      <c r="J12" s="15">
        <f t="shared" si="1"/>
        <v>104475</v>
      </c>
      <c r="K12" s="15">
        <f t="shared" si="1"/>
        <v>121887.5</v>
      </c>
      <c r="L12" s="15">
        <f t="shared" si="1"/>
        <v>125370</v>
      </c>
      <c r="M12" s="15">
        <f t="shared" si="1"/>
        <v>128852.5</v>
      </c>
      <c r="S12" s="7"/>
    </row>
    <row r="13" spans="1:19">
      <c r="A13" s="6">
        <v>9</v>
      </c>
      <c r="B13" s="15">
        <f t="shared" si="0"/>
        <v>38375</v>
      </c>
      <c r="C13" s="15">
        <f t="shared" si="0"/>
        <v>57562.5</v>
      </c>
      <c r="D13" s="17">
        <v>76750</v>
      </c>
      <c r="E13" s="15">
        <f t="shared" si="1"/>
        <v>95937.5</v>
      </c>
      <c r="F13" s="15">
        <f t="shared" si="1"/>
        <v>99775</v>
      </c>
      <c r="G13" s="15">
        <f t="shared" si="1"/>
        <v>102077.5</v>
      </c>
      <c r="H13" s="15">
        <f t="shared" si="1"/>
        <v>103612.5</v>
      </c>
      <c r="I13" s="15">
        <f t="shared" si="1"/>
        <v>105914.99999999999</v>
      </c>
      <c r="J13" s="15">
        <f t="shared" si="1"/>
        <v>115125</v>
      </c>
      <c r="K13" s="15">
        <f t="shared" si="1"/>
        <v>134312.5</v>
      </c>
      <c r="L13" s="15">
        <f t="shared" si="1"/>
        <v>138150</v>
      </c>
      <c r="M13" s="15">
        <f t="shared" si="1"/>
        <v>141987.5</v>
      </c>
      <c r="S13" s="7"/>
    </row>
    <row r="14" spans="1:19">
      <c r="A14" s="6">
        <v>10</v>
      </c>
      <c r="B14" s="15">
        <f t="shared" si="0"/>
        <v>41925</v>
      </c>
      <c r="C14" s="15">
        <f t="shared" si="0"/>
        <v>62887.5</v>
      </c>
      <c r="D14" s="17">
        <v>83850</v>
      </c>
      <c r="E14" s="15">
        <f t="shared" si="1"/>
        <v>104812.5</v>
      </c>
      <c r="F14" s="15">
        <f t="shared" si="1"/>
        <v>109005</v>
      </c>
      <c r="G14" s="15">
        <f t="shared" si="1"/>
        <v>111520.5</v>
      </c>
      <c r="H14" s="15">
        <f t="shared" si="1"/>
        <v>113197.50000000001</v>
      </c>
      <c r="I14" s="15">
        <f t="shared" si="1"/>
        <v>115712.99999999999</v>
      </c>
      <c r="J14" s="15">
        <f t="shared" si="1"/>
        <v>125775</v>
      </c>
      <c r="K14" s="15">
        <f t="shared" si="1"/>
        <v>146737.5</v>
      </c>
      <c r="L14" s="15">
        <f t="shared" si="1"/>
        <v>150930</v>
      </c>
      <c r="M14" s="15">
        <f t="shared" si="1"/>
        <v>155122.5</v>
      </c>
      <c r="S14" s="7"/>
    </row>
    <row r="15" spans="1:19">
      <c r="A15" s="6">
        <v>11</v>
      </c>
      <c r="B15" s="15">
        <f t="shared" si="0"/>
        <v>45475</v>
      </c>
      <c r="C15" s="15">
        <f t="shared" si="0"/>
        <v>68212.5</v>
      </c>
      <c r="D15" s="17">
        <v>90950</v>
      </c>
      <c r="E15" s="15">
        <f t="shared" si="1"/>
        <v>113687.5</v>
      </c>
      <c r="F15" s="15">
        <f t="shared" si="1"/>
        <v>118235</v>
      </c>
      <c r="G15" s="15">
        <f t="shared" si="1"/>
        <v>120963.5</v>
      </c>
      <c r="H15" s="15">
        <f t="shared" si="1"/>
        <v>122782.50000000001</v>
      </c>
      <c r="I15" s="15">
        <f t="shared" si="1"/>
        <v>125510.99999999999</v>
      </c>
      <c r="J15" s="15">
        <f t="shared" si="1"/>
        <v>136425</v>
      </c>
      <c r="K15" s="15">
        <f t="shared" si="1"/>
        <v>159162.5</v>
      </c>
      <c r="L15" s="15">
        <f t="shared" si="1"/>
        <v>163710</v>
      </c>
      <c r="M15" s="15">
        <f t="shared" si="1"/>
        <v>168257.5</v>
      </c>
      <c r="S15" s="7"/>
    </row>
    <row r="16" spans="1:19">
      <c r="A16" s="6">
        <v>12</v>
      </c>
      <c r="B16" s="15">
        <f t="shared" si="0"/>
        <v>49025</v>
      </c>
      <c r="C16" s="15">
        <f t="shared" si="0"/>
        <v>73537.5</v>
      </c>
      <c r="D16" s="17">
        <v>98050</v>
      </c>
      <c r="E16" s="15">
        <f t="shared" si="1"/>
        <v>122562.5</v>
      </c>
      <c r="F16" s="15">
        <f t="shared" si="1"/>
        <v>127465</v>
      </c>
      <c r="G16" s="15">
        <f t="shared" si="1"/>
        <v>130406.5</v>
      </c>
      <c r="H16" s="15">
        <f t="shared" si="1"/>
        <v>132367.5</v>
      </c>
      <c r="I16" s="15">
        <f t="shared" si="1"/>
        <v>135309</v>
      </c>
      <c r="J16" s="15">
        <f t="shared" si="1"/>
        <v>147075</v>
      </c>
      <c r="K16" s="15">
        <f t="shared" si="1"/>
        <v>171587.5</v>
      </c>
      <c r="L16" s="15">
        <f t="shared" si="1"/>
        <v>176490</v>
      </c>
      <c r="M16" s="15">
        <f t="shared" si="1"/>
        <v>181392.5</v>
      </c>
      <c r="S16" s="7"/>
    </row>
    <row r="17" spans="1:18">
      <c r="A17" s="6">
        <v>13</v>
      </c>
      <c r="B17" s="15">
        <f t="shared" si="0"/>
        <v>52575</v>
      </c>
      <c r="C17" s="15">
        <f t="shared" si="0"/>
        <v>78862.5</v>
      </c>
      <c r="D17" s="17">
        <v>105150</v>
      </c>
      <c r="E17" s="15">
        <f t="shared" si="1"/>
        <v>131437.5</v>
      </c>
      <c r="F17" s="15">
        <f t="shared" si="1"/>
        <v>136695</v>
      </c>
      <c r="G17" s="15">
        <f t="shared" si="1"/>
        <v>139849.5</v>
      </c>
      <c r="H17" s="15">
        <f t="shared" si="1"/>
        <v>141952.5</v>
      </c>
      <c r="I17" s="15">
        <f t="shared" si="1"/>
        <v>145107</v>
      </c>
      <c r="J17" s="15">
        <f t="shared" si="1"/>
        <v>157725</v>
      </c>
      <c r="K17" s="15">
        <f t="shared" si="1"/>
        <v>184012.5</v>
      </c>
      <c r="L17" s="15">
        <f t="shared" si="1"/>
        <v>189270</v>
      </c>
      <c r="M17" s="15">
        <f t="shared" si="1"/>
        <v>194527.5</v>
      </c>
    </row>
    <row r="18" spans="1:18">
      <c r="A18" s="6">
        <v>14</v>
      </c>
      <c r="B18" s="18">
        <f t="shared" si="0"/>
        <v>56125</v>
      </c>
      <c r="C18" s="18">
        <f t="shared" si="0"/>
        <v>84187.5</v>
      </c>
      <c r="D18" s="19">
        <v>112250</v>
      </c>
      <c r="E18" s="18">
        <f t="shared" si="1"/>
        <v>140312.5</v>
      </c>
      <c r="F18" s="18">
        <f t="shared" si="1"/>
        <v>145925</v>
      </c>
      <c r="G18" s="18">
        <f t="shared" si="1"/>
        <v>149292.5</v>
      </c>
      <c r="H18" s="18">
        <f t="shared" si="1"/>
        <v>151537.5</v>
      </c>
      <c r="I18" s="18">
        <f t="shared" si="1"/>
        <v>154905</v>
      </c>
      <c r="J18" s="18">
        <f t="shared" si="1"/>
        <v>168375</v>
      </c>
      <c r="K18" s="18">
        <f t="shared" si="1"/>
        <v>196437.5</v>
      </c>
      <c r="L18" s="18">
        <f t="shared" si="1"/>
        <v>202050</v>
      </c>
      <c r="M18" s="18">
        <f t="shared" si="1"/>
        <v>207662.5</v>
      </c>
    </row>
    <row r="19" spans="1:18">
      <c r="A19" s="6"/>
      <c r="B19" s="8"/>
      <c r="C19" s="8"/>
      <c r="D19" s="9"/>
      <c r="E19" s="8"/>
      <c r="F19" s="8"/>
      <c r="G19" s="8"/>
      <c r="H19" s="8"/>
      <c r="I19" s="8"/>
      <c r="J19" s="8"/>
      <c r="K19" s="8"/>
      <c r="L19" s="8"/>
      <c r="M19" s="8"/>
    </row>
    <row r="20" spans="1:18" ht="12" customHeight="1">
      <c r="A20" s="6"/>
      <c r="B20" s="7"/>
      <c r="C20" s="7"/>
      <c r="D20" s="7"/>
      <c r="E20" s="10"/>
      <c r="F20" s="7"/>
      <c r="G20" s="7"/>
      <c r="H20" s="7"/>
      <c r="I20" s="7"/>
      <c r="J20" s="7"/>
      <c r="K20" s="7"/>
      <c r="L20" s="7"/>
      <c r="M20" s="7"/>
      <c r="N20" s="7"/>
    </row>
    <row r="21" spans="1:18" ht="12.75" customHeight="1">
      <c r="A21" s="6"/>
      <c r="B21" s="7"/>
      <c r="C21" s="7"/>
      <c r="D21" s="7"/>
      <c r="E21" s="10"/>
      <c r="F21" s="7"/>
      <c r="G21" s="7"/>
      <c r="H21" s="7"/>
      <c r="I21" s="7"/>
      <c r="J21" s="7"/>
      <c r="K21" s="7"/>
      <c r="L21" s="7"/>
      <c r="M21" s="7"/>
      <c r="N21" s="7"/>
    </row>
    <row r="22" spans="1:18" ht="22.5">
      <c r="A22" s="5" t="s">
        <v>2</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c r="A23" s="6">
        <v>1</v>
      </c>
      <c r="B23" s="15">
        <f t="shared" ref="B23:M23" si="3">$D5*B$22</f>
        <v>39900</v>
      </c>
      <c r="C23" s="15">
        <f t="shared" si="3"/>
        <v>44887.5</v>
      </c>
      <c r="D23" s="15">
        <f t="shared" si="3"/>
        <v>49875</v>
      </c>
      <c r="E23" s="15">
        <f t="shared" si="3"/>
        <v>54862.5</v>
      </c>
      <c r="F23" s="15">
        <f t="shared" si="3"/>
        <v>59850</v>
      </c>
      <c r="G23" s="15">
        <f t="shared" si="3"/>
        <v>64837.5</v>
      </c>
      <c r="H23" s="15">
        <f t="shared" si="3"/>
        <v>69825</v>
      </c>
      <c r="I23" s="15">
        <f t="shared" si="3"/>
        <v>74812.5</v>
      </c>
      <c r="J23" s="15">
        <f t="shared" si="3"/>
        <v>79800</v>
      </c>
      <c r="K23" s="15">
        <f t="shared" si="3"/>
        <v>99750</v>
      </c>
      <c r="L23" s="15">
        <f t="shared" si="3"/>
        <v>119700</v>
      </c>
      <c r="M23" s="15">
        <f t="shared" si="3"/>
        <v>139650</v>
      </c>
      <c r="N23" s="7"/>
      <c r="O23" s="7"/>
      <c r="P23" s="7"/>
      <c r="Q23" s="7"/>
      <c r="R23" s="7"/>
    </row>
    <row r="24" spans="1:18">
      <c r="A24" s="6">
        <f t="shared" ref="A24:A30" si="4">A23+1</f>
        <v>2</v>
      </c>
      <c r="B24" s="15">
        <f t="shared" ref="B24:M24" si="5">$D6*B$22</f>
        <v>54100</v>
      </c>
      <c r="C24" s="15">
        <f t="shared" si="5"/>
        <v>60862.5</v>
      </c>
      <c r="D24" s="15">
        <f t="shared" si="5"/>
        <v>67625</v>
      </c>
      <c r="E24" s="15">
        <f t="shared" si="5"/>
        <v>74387.5</v>
      </c>
      <c r="F24" s="15">
        <f t="shared" si="5"/>
        <v>81150</v>
      </c>
      <c r="G24" s="15">
        <f t="shared" si="5"/>
        <v>87912.5</v>
      </c>
      <c r="H24" s="15">
        <f t="shared" si="5"/>
        <v>94675</v>
      </c>
      <c r="I24" s="15">
        <f t="shared" si="5"/>
        <v>101437.5</v>
      </c>
      <c r="J24" s="15">
        <f t="shared" si="5"/>
        <v>108200</v>
      </c>
      <c r="K24" s="15">
        <f t="shared" si="5"/>
        <v>135250</v>
      </c>
      <c r="L24" s="15">
        <f t="shared" si="5"/>
        <v>162300</v>
      </c>
      <c r="M24" s="15">
        <f t="shared" si="5"/>
        <v>189350</v>
      </c>
      <c r="N24" s="7"/>
      <c r="O24" s="7"/>
      <c r="P24" s="7"/>
      <c r="Q24" s="7"/>
      <c r="R24" s="7"/>
    </row>
    <row r="25" spans="1:18">
      <c r="A25" s="6">
        <f t="shared" si="4"/>
        <v>3</v>
      </c>
      <c r="B25" s="15">
        <f t="shared" ref="B25:M25" si="6">$D7*B$22</f>
        <v>68300</v>
      </c>
      <c r="C25" s="15">
        <f t="shared" si="6"/>
        <v>76837.5</v>
      </c>
      <c r="D25" s="15">
        <f t="shared" si="6"/>
        <v>85375</v>
      </c>
      <c r="E25" s="15">
        <f t="shared" si="6"/>
        <v>93912.5</v>
      </c>
      <c r="F25" s="15">
        <f t="shared" si="6"/>
        <v>102450</v>
      </c>
      <c r="G25" s="15">
        <f t="shared" si="6"/>
        <v>110987.5</v>
      </c>
      <c r="H25" s="15">
        <f t="shared" si="6"/>
        <v>119525</v>
      </c>
      <c r="I25" s="15">
        <f t="shared" si="6"/>
        <v>128062.5</v>
      </c>
      <c r="J25" s="15">
        <f t="shared" si="6"/>
        <v>136600</v>
      </c>
      <c r="K25" s="15">
        <f t="shared" si="6"/>
        <v>170750</v>
      </c>
      <c r="L25" s="15">
        <f t="shared" si="6"/>
        <v>204900</v>
      </c>
      <c r="M25" s="15">
        <f t="shared" si="6"/>
        <v>239050</v>
      </c>
      <c r="N25" s="7"/>
      <c r="O25" s="7"/>
      <c r="P25" s="7"/>
      <c r="Q25" s="7"/>
      <c r="R25" s="7"/>
    </row>
    <row r="26" spans="1:18">
      <c r="A26" s="6">
        <f t="shared" si="4"/>
        <v>4</v>
      </c>
      <c r="B26" s="15">
        <f t="shared" ref="B26:M26" si="7">$D8*B$22</f>
        <v>82500</v>
      </c>
      <c r="C26" s="15">
        <f t="shared" si="7"/>
        <v>92812.5</v>
      </c>
      <c r="D26" s="15">
        <f t="shared" si="7"/>
        <v>103125</v>
      </c>
      <c r="E26" s="15">
        <f t="shared" si="7"/>
        <v>113437.5</v>
      </c>
      <c r="F26" s="15">
        <f t="shared" si="7"/>
        <v>123750</v>
      </c>
      <c r="G26" s="15">
        <f t="shared" si="7"/>
        <v>134062.5</v>
      </c>
      <c r="H26" s="15">
        <f t="shared" si="7"/>
        <v>144375</v>
      </c>
      <c r="I26" s="15">
        <f t="shared" si="7"/>
        <v>154687.5</v>
      </c>
      <c r="J26" s="15">
        <f t="shared" si="7"/>
        <v>165000</v>
      </c>
      <c r="K26" s="15">
        <f t="shared" si="7"/>
        <v>206250</v>
      </c>
      <c r="L26" s="15">
        <f t="shared" si="7"/>
        <v>247500</v>
      </c>
      <c r="M26" s="15">
        <f t="shared" si="7"/>
        <v>288750</v>
      </c>
      <c r="N26" s="7"/>
      <c r="O26" s="7"/>
      <c r="P26" s="7"/>
      <c r="Q26" s="7"/>
      <c r="R26" s="7"/>
    </row>
    <row r="27" spans="1:18">
      <c r="A27" s="6">
        <f t="shared" si="4"/>
        <v>5</v>
      </c>
      <c r="B27" s="15">
        <f t="shared" ref="B27:M27" si="8">$D9*B$22</f>
        <v>96700</v>
      </c>
      <c r="C27" s="15">
        <f t="shared" si="8"/>
        <v>108787.5</v>
      </c>
      <c r="D27" s="15">
        <f t="shared" si="8"/>
        <v>120875</v>
      </c>
      <c r="E27" s="15">
        <f t="shared" si="8"/>
        <v>132962.5</v>
      </c>
      <c r="F27" s="15">
        <f t="shared" si="8"/>
        <v>145050</v>
      </c>
      <c r="G27" s="15">
        <f t="shared" si="8"/>
        <v>157137.5</v>
      </c>
      <c r="H27" s="15">
        <f t="shared" si="8"/>
        <v>169225</v>
      </c>
      <c r="I27" s="15">
        <f t="shared" si="8"/>
        <v>181312.5</v>
      </c>
      <c r="J27" s="15">
        <f t="shared" si="8"/>
        <v>193400</v>
      </c>
      <c r="K27" s="15">
        <f t="shared" si="8"/>
        <v>241750</v>
      </c>
      <c r="L27" s="15">
        <f t="shared" si="8"/>
        <v>290100</v>
      </c>
      <c r="M27" s="15">
        <f t="shared" si="8"/>
        <v>338450</v>
      </c>
      <c r="N27" s="7"/>
      <c r="O27" s="7"/>
      <c r="P27" s="7"/>
      <c r="Q27" s="7"/>
      <c r="R27" s="7"/>
    </row>
    <row r="28" spans="1:18">
      <c r="A28" s="6">
        <f t="shared" si="4"/>
        <v>6</v>
      </c>
      <c r="B28" s="15">
        <f t="shared" ref="B28:M28" si="9">$D10*B$22</f>
        <v>110900</v>
      </c>
      <c r="C28" s="15">
        <f t="shared" si="9"/>
        <v>124762.5</v>
      </c>
      <c r="D28" s="15">
        <f t="shared" si="9"/>
        <v>138625</v>
      </c>
      <c r="E28" s="15">
        <f t="shared" si="9"/>
        <v>152487.5</v>
      </c>
      <c r="F28" s="15">
        <f t="shared" si="9"/>
        <v>166350</v>
      </c>
      <c r="G28" s="15">
        <f t="shared" si="9"/>
        <v>180212.5</v>
      </c>
      <c r="H28" s="15">
        <f t="shared" si="9"/>
        <v>194075</v>
      </c>
      <c r="I28" s="15">
        <f t="shared" si="9"/>
        <v>207937.5</v>
      </c>
      <c r="J28" s="15">
        <f t="shared" si="9"/>
        <v>221800</v>
      </c>
      <c r="K28" s="15">
        <f t="shared" si="9"/>
        <v>277250</v>
      </c>
      <c r="L28" s="15">
        <f t="shared" si="9"/>
        <v>332700</v>
      </c>
      <c r="M28" s="15">
        <f t="shared" si="9"/>
        <v>388150</v>
      </c>
      <c r="N28" s="7"/>
      <c r="O28" s="7"/>
      <c r="P28" s="7"/>
      <c r="Q28" s="7"/>
      <c r="R28" s="7"/>
    </row>
    <row r="29" spans="1:18">
      <c r="A29" s="6">
        <f t="shared" si="4"/>
        <v>7</v>
      </c>
      <c r="B29" s="15">
        <f t="shared" ref="B29:M29" si="10">$D11*B$22</f>
        <v>125100</v>
      </c>
      <c r="C29" s="15">
        <f t="shared" si="10"/>
        <v>140737.5</v>
      </c>
      <c r="D29" s="15">
        <f t="shared" si="10"/>
        <v>156375</v>
      </c>
      <c r="E29" s="15">
        <f t="shared" si="10"/>
        <v>172012.5</v>
      </c>
      <c r="F29" s="15">
        <f t="shared" si="10"/>
        <v>187650</v>
      </c>
      <c r="G29" s="15">
        <f t="shared" si="10"/>
        <v>203287.5</v>
      </c>
      <c r="H29" s="15">
        <f t="shared" si="10"/>
        <v>218925</v>
      </c>
      <c r="I29" s="15">
        <f t="shared" si="10"/>
        <v>234562.5</v>
      </c>
      <c r="J29" s="15">
        <f t="shared" si="10"/>
        <v>250200</v>
      </c>
      <c r="K29" s="15">
        <f t="shared" si="10"/>
        <v>312750</v>
      </c>
      <c r="L29" s="15">
        <f t="shared" si="10"/>
        <v>375300</v>
      </c>
      <c r="M29" s="15">
        <f t="shared" si="10"/>
        <v>437850</v>
      </c>
      <c r="N29" s="7"/>
      <c r="O29" s="7"/>
      <c r="P29" s="7"/>
      <c r="Q29" s="7"/>
      <c r="R29" s="7"/>
    </row>
    <row r="30" spans="1:18">
      <c r="A30" s="6">
        <f t="shared" si="4"/>
        <v>8</v>
      </c>
      <c r="B30" s="15">
        <f t="shared" ref="B30:M30" si="11">$D12*B$22</f>
        <v>139300</v>
      </c>
      <c r="C30" s="15">
        <f t="shared" si="11"/>
        <v>156712.5</v>
      </c>
      <c r="D30" s="15">
        <f t="shared" si="11"/>
        <v>174125</v>
      </c>
      <c r="E30" s="15">
        <f t="shared" si="11"/>
        <v>191537.5</v>
      </c>
      <c r="F30" s="15">
        <f t="shared" si="11"/>
        <v>208950</v>
      </c>
      <c r="G30" s="15">
        <f t="shared" si="11"/>
        <v>226362.5</v>
      </c>
      <c r="H30" s="15">
        <f t="shared" si="11"/>
        <v>243775</v>
      </c>
      <c r="I30" s="15">
        <f t="shared" si="11"/>
        <v>261187.5</v>
      </c>
      <c r="J30" s="15">
        <f t="shared" si="11"/>
        <v>278600</v>
      </c>
      <c r="K30" s="15">
        <f t="shared" si="11"/>
        <v>348250</v>
      </c>
      <c r="L30" s="15">
        <f t="shared" si="11"/>
        <v>417900</v>
      </c>
      <c r="M30" s="15">
        <f t="shared" si="11"/>
        <v>487550</v>
      </c>
      <c r="N30" s="7"/>
      <c r="O30" s="7"/>
      <c r="P30" s="7"/>
      <c r="Q30" s="7"/>
      <c r="R30" s="7"/>
    </row>
    <row r="31" spans="1:18">
      <c r="A31" s="6">
        <v>9</v>
      </c>
      <c r="B31" s="15">
        <f t="shared" ref="B31:M31" si="12">$D13*B$22</f>
        <v>153500</v>
      </c>
      <c r="C31" s="15">
        <f t="shared" si="12"/>
        <v>172687.5</v>
      </c>
      <c r="D31" s="15">
        <f t="shared" si="12"/>
        <v>191875</v>
      </c>
      <c r="E31" s="15">
        <f t="shared" si="12"/>
        <v>211062.5</v>
      </c>
      <c r="F31" s="15">
        <f t="shared" si="12"/>
        <v>230250</v>
      </c>
      <c r="G31" s="15">
        <f t="shared" si="12"/>
        <v>249437.5</v>
      </c>
      <c r="H31" s="15">
        <f t="shared" si="12"/>
        <v>268625</v>
      </c>
      <c r="I31" s="15">
        <f t="shared" si="12"/>
        <v>287812.5</v>
      </c>
      <c r="J31" s="15">
        <f t="shared" si="12"/>
        <v>307000</v>
      </c>
      <c r="K31" s="15">
        <f t="shared" si="12"/>
        <v>383750</v>
      </c>
      <c r="L31" s="15">
        <f t="shared" si="12"/>
        <v>460500</v>
      </c>
      <c r="M31" s="15">
        <f t="shared" si="12"/>
        <v>537250</v>
      </c>
      <c r="N31" s="7"/>
      <c r="O31" s="7"/>
      <c r="P31" s="7"/>
      <c r="Q31" s="7"/>
      <c r="R31" s="7"/>
    </row>
    <row r="32" spans="1:18">
      <c r="A32" s="6">
        <v>10</v>
      </c>
      <c r="B32" s="15">
        <f t="shared" ref="B32:M32" si="13">$D14*B$22</f>
        <v>167700</v>
      </c>
      <c r="C32" s="15">
        <f t="shared" si="13"/>
        <v>188662.5</v>
      </c>
      <c r="D32" s="15">
        <f t="shared" si="13"/>
        <v>209625</v>
      </c>
      <c r="E32" s="15">
        <f t="shared" si="13"/>
        <v>230587.5</v>
      </c>
      <c r="F32" s="15">
        <f t="shared" si="13"/>
        <v>251550</v>
      </c>
      <c r="G32" s="15">
        <f t="shared" si="13"/>
        <v>272512.5</v>
      </c>
      <c r="H32" s="15">
        <f t="shared" si="13"/>
        <v>293475</v>
      </c>
      <c r="I32" s="15">
        <f t="shared" si="13"/>
        <v>314437.5</v>
      </c>
      <c r="J32" s="15">
        <f t="shared" si="13"/>
        <v>335400</v>
      </c>
      <c r="K32" s="15">
        <f t="shared" si="13"/>
        <v>419250</v>
      </c>
      <c r="L32" s="15">
        <f t="shared" si="13"/>
        <v>503100</v>
      </c>
      <c r="M32" s="15">
        <f t="shared" si="13"/>
        <v>586950</v>
      </c>
      <c r="N32" s="7"/>
      <c r="O32" s="7"/>
      <c r="P32" s="7"/>
      <c r="Q32" s="7"/>
      <c r="R32" s="7"/>
    </row>
    <row r="33" spans="1:18">
      <c r="A33" s="6">
        <v>11</v>
      </c>
      <c r="B33" s="15">
        <f t="shared" ref="B33:M33" si="14">$D15*B$22</f>
        <v>181900</v>
      </c>
      <c r="C33" s="15">
        <f t="shared" si="14"/>
        <v>204637.5</v>
      </c>
      <c r="D33" s="15">
        <f t="shared" si="14"/>
        <v>227375</v>
      </c>
      <c r="E33" s="15">
        <f t="shared" si="14"/>
        <v>250112.5</v>
      </c>
      <c r="F33" s="15">
        <f t="shared" si="14"/>
        <v>272850</v>
      </c>
      <c r="G33" s="15">
        <f t="shared" si="14"/>
        <v>295587.5</v>
      </c>
      <c r="H33" s="15">
        <f t="shared" si="14"/>
        <v>318325</v>
      </c>
      <c r="I33" s="15">
        <f t="shared" si="14"/>
        <v>341062.5</v>
      </c>
      <c r="J33" s="15">
        <f t="shared" si="14"/>
        <v>363800</v>
      </c>
      <c r="K33" s="15">
        <f t="shared" si="14"/>
        <v>454750</v>
      </c>
      <c r="L33" s="15">
        <f t="shared" si="14"/>
        <v>545700</v>
      </c>
      <c r="M33" s="15">
        <f t="shared" si="14"/>
        <v>636650</v>
      </c>
      <c r="N33" s="7"/>
      <c r="O33" s="7"/>
      <c r="P33" s="7"/>
      <c r="Q33" s="7"/>
      <c r="R33" s="7"/>
    </row>
    <row r="34" spans="1:18">
      <c r="A34" s="6">
        <v>12</v>
      </c>
      <c r="B34" s="15">
        <f t="shared" ref="B34:M34" si="15">$D16*B$22</f>
        <v>196100</v>
      </c>
      <c r="C34" s="15">
        <f t="shared" si="15"/>
        <v>220612.5</v>
      </c>
      <c r="D34" s="15">
        <f t="shared" si="15"/>
        <v>245125</v>
      </c>
      <c r="E34" s="15">
        <f t="shared" si="15"/>
        <v>269637.5</v>
      </c>
      <c r="F34" s="15">
        <f t="shared" si="15"/>
        <v>294150</v>
      </c>
      <c r="G34" s="15">
        <f t="shared" si="15"/>
        <v>318662.5</v>
      </c>
      <c r="H34" s="15">
        <f t="shared" si="15"/>
        <v>343175</v>
      </c>
      <c r="I34" s="15">
        <f t="shared" si="15"/>
        <v>367687.5</v>
      </c>
      <c r="J34" s="15">
        <f t="shared" si="15"/>
        <v>392200</v>
      </c>
      <c r="K34" s="15">
        <f t="shared" si="15"/>
        <v>490250</v>
      </c>
      <c r="L34" s="15">
        <f t="shared" si="15"/>
        <v>588300</v>
      </c>
      <c r="M34" s="15">
        <f t="shared" si="15"/>
        <v>686350</v>
      </c>
      <c r="N34" s="7"/>
      <c r="O34" s="7"/>
      <c r="P34" s="7"/>
      <c r="Q34" s="7"/>
      <c r="R34" s="7"/>
    </row>
    <row r="35" spans="1:18">
      <c r="A35" s="6">
        <v>13</v>
      </c>
      <c r="B35" s="15">
        <f t="shared" ref="B35:M35" si="16">$D17*B$22</f>
        <v>210300</v>
      </c>
      <c r="C35" s="15">
        <f t="shared" si="16"/>
        <v>236587.5</v>
      </c>
      <c r="D35" s="15">
        <f t="shared" si="16"/>
        <v>262875</v>
      </c>
      <c r="E35" s="15">
        <f t="shared" si="16"/>
        <v>289162.5</v>
      </c>
      <c r="F35" s="15">
        <f t="shared" si="16"/>
        <v>315450</v>
      </c>
      <c r="G35" s="15">
        <f t="shared" si="16"/>
        <v>341737.5</v>
      </c>
      <c r="H35" s="15">
        <f t="shared" si="16"/>
        <v>368025</v>
      </c>
      <c r="I35" s="15">
        <f t="shared" si="16"/>
        <v>394312.5</v>
      </c>
      <c r="J35" s="15">
        <f t="shared" si="16"/>
        <v>420600</v>
      </c>
      <c r="K35" s="15">
        <f t="shared" si="16"/>
        <v>525750</v>
      </c>
      <c r="L35" s="15">
        <f t="shared" si="16"/>
        <v>630900</v>
      </c>
      <c r="M35" s="15">
        <f t="shared" si="16"/>
        <v>736050</v>
      </c>
      <c r="N35" s="7"/>
      <c r="O35" s="7"/>
      <c r="P35" s="7"/>
      <c r="Q35" s="7"/>
      <c r="R35" s="7"/>
    </row>
    <row r="36" spans="1:18">
      <c r="A36" s="6">
        <v>14</v>
      </c>
      <c r="B36" s="18">
        <f t="shared" ref="B36:M36" si="17">$D18*B$22</f>
        <v>224500</v>
      </c>
      <c r="C36" s="18">
        <f t="shared" si="17"/>
        <v>252562.5</v>
      </c>
      <c r="D36" s="18">
        <f t="shared" si="17"/>
        <v>280625</v>
      </c>
      <c r="E36" s="18">
        <f t="shared" si="17"/>
        <v>308687.5</v>
      </c>
      <c r="F36" s="18">
        <f t="shared" si="17"/>
        <v>336750</v>
      </c>
      <c r="G36" s="18">
        <f t="shared" si="17"/>
        <v>364812.5</v>
      </c>
      <c r="H36" s="18">
        <f t="shared" si="17"/>
        <v>392875</v>
      </c>
      <c r="I36" s="18">
        <f t="shared" si="17"/>
        <v>420937.5</v>
      </c>
      <c r="J36" s="18">
        <f t="shared" si="17"/>
        <v>449000</v>
      </c>
      <c r="K36" s="18">
        <f t="shared" si="17"/>
        <v>561250</v>
      </c>
      <c r="L36" s="18">
        <f t="shared" si="17"/>
        <v>673500</v>
      </c>
      <c r="M36" s="18">
        <f t="shared" si="17"/>
        <v>785750</v>
      </c>
      <c r="N36" s="7"/>
      <c r="O36" s="7"/>
      <c r="P36" s="7"/>
      <c r="Q36" s="7"/>
      <c r="R36" s="7"/>
    </row>
    <row r="37" spans="1:18">
      <c r="A37" s="6"/>
      <c r="B37" s="7"/>
      <c r="C37" s="7"/>
      <c r="D37" s="7"/>
      <c r="E37" s="7"/>
      <c r="F37" s="7"/>
      <c r="G37" s="7"/>
      <c r="H37" s="7"/>
      <c r="I37" s="7"/>
      <c r="J37" s="7"/>
      <c r="K37" s="7"/>
      <c r="L37" s="7"/>
      <c r="M37" s="7"/>
      <c r="N37" s="7"/>
      <c r="O37" s="7"/>
      <c r="P37" s="7"/>
      <c r="Q37" s="7"/>
      <c r="R37" s="7"/>
    </row>
    <row r="38" spans="1:18">
      <c r="A38" s="6"/>
      <c r="B38" s="7"/>
      <c r="C38" s="7"/>
      <c r="D38" s="7"/>
      <c r="E38" s="7"/>
      <c r="F38" s="7"/>
      <c r="G38" s="7"/>
      <c r="H38" s="7"/>
      <c r="I38" s="7"/>
      <c r="J38" s="7"/>
      <c r="K38" s="7"/>
      <c r="L38" s="7"/>
      <c r="M38" s="7"/>
      <c r="N38" s="7"/>
      <c r="O38" s="7"/>
      <c r="P38" s="7"/>
      <c r="Q38" s="7"/>
      <c r="R38" s="7"/>
    </row>
    <row r="39" spans="1:18" ht="20.45" customHeight="1">
      <c r="A39" s="22" t="s">
        <v>3</v>
      </c>
      <c r="B39" s="23"/>
      <c r="C39" s="23"/>
      <c r="D39" s="23"/>
      <c r="E39" s="23"/>
      <c r="F39" s="23"/>
      <c r="G39" s="23"/>
      <c r="H39" s="23"/>
      <c r="I39" s="23"/>
      <c r="J39" s="23"/>
      <c r="K39" s="23"/>
      <c r="L39" s="23"/>
      <c r="M39" s="23"/>
      <c r="N39" s="7"/>
      <c r="O39" s="7"/>
      <c r="P39" s="7"/>
      <c r="Q39" s="7"/>
      <c r="R39" s="7"/>
    </row>
    <row r="40" spans="1:18" ht="15">
      <c r="A40" s="21" t="s">
        <v>4</v>
      </c>
      <c r="B40"/>
      <c r="C40"/>
      <c r="D40"/>
      <c r="E40"/>
      <c r="F40"/>
      <c r="G40"/>
      <c r="H40"/>
      <c r="I40" s="7"/>
      <c r="J40" s="7"/>
      <c r="K40" s="7"/>
      <c r="L40" s="7"/>
      <c r="M40" s="7"/>
      <c r="N40" s="7"/>
      <c r="O40" s="7"/>
      <c r="P40" s="7"/>
      <c r="Q40" s="7"/>
      <c r="R40" s="7"/>
    </row>
    <row r="41" spans="1:18" ht="21">
      <c r="A41" s="1" t="str">
        <f>A1</f>
        <v>2026 Poverty Guidelines: Alaska</v>
      </c>
      <c r="B41" s="7"/>
      <c r="C41" s="7"/>
      <c r="D41" s="7"/>
      <c r="E41" s="10"/>
      <c r="F41" s="7"/>
      <c r="G41" s="7"/>
      <c r="H41" s="7"/>
      <c r="I41" s="7"/>
      <c r="J41" s="7"/>
      <c r="K41" s="7"/>
      <c r="L41" s="7"/>
      <c r="M41" s="7"/>
      <c r="N41" s="7"/>
      <c r="O41" s="7"/>
      <c r="P41" s="7"/>
      <c r="Q41" s="7"/>
    </row>
    <row r="42" spans="1:18" ht="18.75">
      <c r="A42" s="3"/>
      <c r="B42" s="7"/>
      <c r="C42" s="7"/>
      <c r="D42" s="7"/>
      <c r="E42" s="10"/>
      <c r="F42" s="7"/>
      <c r="G42" s="7"/>
      <c r="H42" s="7"/>
      <c r="I42" s="7"/>
      <c r="J42" s="7"/>
      <c r="K42" s="7"/>
      <c r="L42" s="7"/>
      <c r="M42" s="7"/>
      <c r="N42" s="7"/>
      <c r="O42" s="7"/>
      <c r="P42" s="7"/>
      <c r="Q42" s="7"/>
    </row>
    <row r="43" spans="1:18" ht="15" customHeight="1">
      <c r="A43" s="4"/>
      <c r="G43" s="3" t="s">
        <v>5</v>
      </c>
      <c r="L43" s="11"/>
      <c r="M43" s="11"/>
    </row>
    <row r="44" spans="1:18" ht="33" customHeight="1">
      <c r="A44" s="5" t="s">
        <v>2</v>
      </c>
      <c r="B44" s="14">
        <f>B4</f>
        <v>0.5</v>
      </c>
      <c r="C44" s="14">
        <f>C4</f>
        <v>0.75</v>
      </c>
      <c r="D44" s="14">
        <f>D4</f>
        <v>1</v>
      </c>
      <c r="E44" s="14">
        <f>E4</f>
        <v>1.25</v>
      </c>
      <c r="F44" s="14">
        <v>1.3</v>
      </c>
      <c r="G44" s="14">
        <v>1.33</v>
      </c>
      <c r="H44" s="14">
        <v>1.35</v>
      </c>
      <c r="I44" s="14">
        <v>1.38</v>
      </c>
      <c r="J44" s="14">
        <f>J4</f>
        <v>1.5</v>
      </c>
      <c r="K44" s="14">
        <f>K4</f>
        <v>1.75</v>
      </c>
      <c r="L44" s="14">
        <v>1.8</v>
      </c>
      <c r="M44" s="14">
        <v>1.85</v>
      </c>
    </row>
    <row r="45" spans="1:18">
      <c r="A45" s="6">
        <v>1</v>
      </c>
      <c r="B45" s="15">
        <f t="shared" ref="B45:M45" si="18">B5/12</f>
        <v>831.25</v>
      </c>
      <c r="C45" s="15">
        <f t="shared" si="18"/>
        <v>1246.875</v>
      </c>
      <c r="D45" s="16">
        <f t="shared" si="18"/>
        <v>1662.5</v>
      </c>
      <c r="E45" s="15">
        <f t="shared" si="18"/>
        <v>2078.125</v>
      </c>
      <c r="F45" s="15">
        <f t="shared" si="18"/>
        <v>2161.25</v>
      </c>
      <c r="G45" s="15">
        <f t="shared" si="18"/>
        <v>2211.125</v>
      </c>
      <c r="H45" s="15">
        <f t="shared" si="18"/>
        <v>2244.375</v>
      </c>
      <c r="I45" s="15">
        <f t="shared" si="18"/>
        <v>2294.2499999999995</v>
      </c>
      <c r="J45" s="15">
        <f t="shared" si="18"/>
        <v>2493.75</v>
      </c>
      <c r="K45" s="15">
        <f t="shared" si="18"/>
        <v>2909.375</v>
      </c>
      <c r="L45" s="15">
        <f t="shared" si="18"/>
        <v>2992.5</v>
      </c>
      <c r="M45" s="15">
        <f t="shared" si="18"/>
        <v>3075.625</v>
      </c>
    </row>
    <row r="46" spans="1:18">
      <c r="A46" s="6">
        <f t="shared" ref="A46:A52" si="19">A45+1</f>
        <v>2</v>
      </c>
      <c r="B46" s="15">
        <f t="shared" ref="B46:M46" si="20">B6/12</f>
        <v>1127.0833333333333</v>
      </c>
      <c r="C46" s="15">
        <f t="shared" si="20"/>
        <v>1690.625</v>
      </c>
      <c r="D46" s="16">
        <f t="shared" si="20"/>
        <v>2254.1666666666665</v>
      </c>
      <c r="E46" s="15">
        <f t="shared" si="20"/>
        <v>2817.7083333333335</v>
      </c>
      <c r="F46" s="15">
        <f t="shared" si="20"/>
        <v>2930.4166666666665</v>
      </c>
      <c r="G46" s="15">
        <f t="shared" si="20"/>
        <v>2998.0416666666665</v>
      </c>
      <c r="H46" s="15">
        <f t="shared" si="20"/>
        <v>3043.125</v>
      </c>
      <c r="I46" s="15">
        <f t="shared" si="20"/>
        <v>3110.75</v>
      </c>
      <c r="J46" s="15">
        <f t="shared" si="20"/>
        <v>3381.25</v>
      </c>
      <c r="K46" s="15">
        <f t="shared" si="20"/>
        <v>3944.7916666666665</v>
      </c>
      <c r="L46" s="15">
        <f t="shared" si="20"/>
        <v>4057.5</v>
      </c>
      <c r="M46" s="15">
        <f t="shared" si="20"/>
        <v>4170.208333333333</v>
      </c>
    </row>
    <row r="47" spans="1:18">
      <c r="A47" s="6">
        <f t="shared" si="19"/>
        <v>3</v>
      </c>
      <c r="B47" s="15">
        <f t="shared" ref="B47:M47" si="21">B7/12</f>
        <v>1422.9166666666667</v>
      </c>
      <c r="C47" s="15">
        <f t="shared" si="21"/>
        <v>2134.375</v>
      </c>
      <c r="D47" s="16">
        <f t="shared" si="21"/>
        <v>2845.8333333333335</v>
      </c>
      <c r="E47" s="15">
        <f t="shared" si="21"/>
        <v>3557.2916666666665</v>
      </c>
      <c r="F47" s="15">
        <f t="shared" si="21"/>
        <v>3699.5833333333335</v>
      </c>
      <c r="G47" s="15">
        <f t="shared" si="21"/>
        <v>3784.9583333333335</v>
      </c>
      <c r="H47" s="15">
        <f t="shared" si="21"/>
        <v>3841.875</v>
      </c>
      <c r="I47" s="15">
        <f t="shared" si="21"/>
        <v>3927.25</v>
      </c>
      <c r="J47" s="15">
        <f t="shared" si="21"/>
        <v>4268.75</v>
      </c>
      <c r="K47" s="15">
        <f t="shared" si="21"/>
        <v>4980.208333333333</v>
      </c>
      <c r="L47" s="15">
        <f t="shared" si="21"/>
        <v>5122.5</v>
      </c>
      <c r="M47" s="15">
        <f t="shared" si="21"/>
        <v>5264.791666666667</v>
      </c>
    </row>
    <row r="48" spans="1:18">
      <c r="A48" s="6">
        <f t="shared" si="19"/>
        <v>4</v>
      </c>
      <c r="B48" s="15">
        <f t="shared" ref="B48:M48" si="22">B8/12</f>
        <v>1718.75</v>
      </c>
      <c r="C48" s="15">
        <f t="shared" si="22"/>
        <v>2578.125</v>
      </c>
      <c r="D48" s="16">
        <f t="shared" si="22"/>
        <v>3437.5</v>
      </c>
      <c r="E48" s="15">
        <f t="shared" si="22"/>
        <v>4296.875</v>
      </c>
      <c r="F48" s="15">
        <f t="shared" si="22"/>
        <v>4468.75</v>
      </c>
      <c r="G48" s="15">
        <f t="shared" si="22"/>
        <v>4571.875</v>
      </c>
      <c r="H48" s="15">
        <f t="shared" si="22"/>
        <v>4640.6250000000009</v>
      </c>
      <c r="I48" s="15">
        <f t="shared" si="22"/>
        <v>4743.7499999999991</v>
      </c>
      <c r="J48" s="15">
        <f t="shared" si="22"/>
        <v>5156.25</v>
      </c>
      <c r="K48" s="15">
        <f t="shared" si="22"/>
        <v>6015.625</v>
      </c>
      <c r="L48" s="15">
        <f t="shared" si="22"/>
        <v>6187.5</v>
      </c>
      <c r="M48" s="15">
        <f t="shared" si="22"/>
        <v>6359.375</v>
      </c>
    </row>
    <row r="49" spans="1:16">
      <c r="A49" s="6">
        <f t="shared" si="19"/>
        <v>5</v>
      </c>
      <c r="B49" s="15">
        <f t="shared" ref="B49:M49" si="23">B9/12</f>
        <v>2014.5833333333333</v>
      </c>
      <c r="C49" s="15">
        <f t="shared" si="23"/>
        <v>3021.875</v>
      </c>
      <c r="D49" s="16">
        <f t="shared" si="23"/>
        <v>4029.1666666666665</v>
      </c>
      <c r="E49" s="15">
        <f t="shared" si="23"/>
        <v>5036.458333333333</v>
      </c>
      <c r="F49" s="15">
        <f t="shared" si="23"/>
        <v>5237.916666666667</v>
      </c>
      <c r="G49" s="15">
        <f t="shared" si="23"/>
        <v>5358.791666666667</v>
      </c>
      <c r="H49" s="15">
        <f t="shared" si="23"/>
        <v>5439.3750000000009</v>
      </c>
      <c r="I49" s="15">
        <f t="shared" si="23"/>
        <v>5560.25</v>
      </c>
      <c r="J49" s="15">
        <f t="shared" si="23"/>
        <v>6043.75</v>
      </c>
      <c r="K49" s="15">
        <f t="shared" si="23"/>
        <v>7051.041666666667</v>
      </c>
      <c r="L49" s="15">
        <f t="shared" si="23"/>
        <v>7252.5</v>
      </c>
      <c r="M49" s="15">
        <f t="shared" si="23"/>
        <v>7453.958333333333</v>
      </c>
    </row>
    <row r="50" spans="1:16">
      <c r="A50" s="6">
        <f t="shared" si="19"/>
        <v>6</v>
      </c>
      <c r="B50" s="15">
        <f t="shared" ref="B50:M50" si="24">B10/12</f>
        <v>2310.4166666666665</v>
      </c>
      <c r="C50" s="15">
        <f t="shared" si="24"/>
        <v>3465.625</v>
      </c>
      <c r="D50" s="16">
        <f t="shared" si="24"/>
        <v>4620.833333333333</v>
      </c>
      <c r="E50" s="15">
        <f t="shared" si="24"/>
        <v>5776.041666666667</v>
      </c>
      <c r="F50" s="15">
        <f t="shared" si="24"/>
        <v>6007.083333333333</v>
      </c>
      <c r="G50" s="15">
        <f t="shared" si="24"/>
        <v>6145.708333333333</v>
      </c>
      <c r="H50" s="15">
        <f t="shared" si="24"/>
        <v>6238.125</v>
      </c>
      <c r="I50" s="15">
        <f t="shared" si="24"/>
        <v>6376.75</v>
      </c>
      <c r="J50" s="15">
        <f t="shared" si="24"/>
        <v>6931.25</v>
      </c>
      <c r="K50" s="15">
        <f t="shared" si="24"/>
        <v>8086.458333333333</v>
      </c>
      <c r="L50" s="15">
        <f t="shared" si="24"/>
        <v>8317.5</v>
      </c>
      <c r="M50" s="15">
        <f t="shared" si="24"/>
        <v>8548.5416666666661</v>
      </c>
    </row>
    <row r="51" spans="1:16">
      <c r="A51" s="6">
        <f t="shared" si="19"/>
        <v>7</v>
      </c>
      <c r="B51" s="15">
        <f t="shared" ref="B51:M51" si="25">B11/12</f>
        <v>2606.25</v>
      </c>
      <c r="C51" s="15">
        <f t="shared" si="25"/>
        <v>3909.375</v>
      </c>
      <c r="D51" s="16">
        <f t="shared" si="25"/>
        <v>5212.5</v>
      </c>
      <c r="E51" s="15">
        <f t="shared" si="25"/>
        <v>6515.625</v>
      </c>
      <c r="F51" s="15">
        <f t="shared" si="25"/>
        <v>6776.25</v>
      </c>
      <c r="G51" s="15">
        <f t="shared" si="25"/>
        <v>6932.625</v>
      </c>
      <c r="H51" s="15">
        <f t="shared" si="25"/>
        <v>7036.875</v>
      </c>
      <c r="I51" s="15">
        <f t="shared" si="25"/>
        <v>7193.25</v>
      </c>
      <c r="J51" s="15">
        <f t="shared" si="25"/>
        <v>7818.75</v>
      </c>
      <c r="K51" s="15">
        <f t="shared" si="25"/>
        <v>9121.875</v>
      </c>
      <c r="L51" s="15">
        <f t="shared" si="25"/>
        <v>9382.5</v>
      </c>
      <c r="M51" s="15">
        <f t="shared" si="25"/>
        <v>9643.125</v>
      </c>
    </row>
    <row r="52" spans="1:16">
      <c r="A52" s="6">
        <f t="shared" si="19"/>
        <v>8</v>
      </c>
      <c r="B52" s="15">
        <f t="shared" ref="B52:M52" si="26">B12/12</f>
        <v>2902.0833333333335</v>
      </c>
      <c r="C52" s="15">
        <f t="shared" si="26"/>
        <v>4353.125</v>
      </c>
      <c r="D52" s="16">
        <f t="shared" si="26"/>
        <v>5804.166666666667</v>
      </c>
      <c r="E52" s="15">
        <f t="shared" si="26"/>
        <v>7255.208333333333</v>
      </c>
      <c r="F52" s="15">
        <f t="shared" si="26"/>
        <v>7545.416666666667</v>
      </c>
      <c r="G52" s="15">
        <f t="shared" si="26"/>
        <v>7719.541666666667</v>
      </c>
      <c r="H52" s="15">
        <f t="shared" si="26"/>
        <v>7835.625</v>
      </c>
      <c r="I52" s="15">
        <f t="shared" si="26"/>
        <v>8009.7499999999991</v>
      </c>
      <c r="J52" s="15">
        <f t="shared" si="26"/>
        <v>8706.25</v>
      </c>
      <c r="K52" s="15">
        <f t="shared" si="26"/>
        <v>10157.291666666666</v>
      </c>
      <c r="L52" s="15">
        <f t="shared" si="26"/>
        <v>10447.5</v>
      </c>
      <c r="M52" s="15">
        <f t="shared" si="26"/>
        <v>10737.708333333334</v>
      </c>
    </row>
    <row r="53" spans="1:16">
      <c r="A53" s="6">
        <v>9</v>
      </c>
      <c r="B53" s="15">
        <f t="shared" ref="B53:M53" si="27">B13/12</f>
        <v>3197.9166666666665</v>
      </c>
      <c r="C53" s="15">
        <f t="shared" si="27"/>
        <v>4796.875</v>
      </c>
      <c r="D53" s="16">
        <f t="shared" si="27"/>
        <v>6395.833333333333</v>
      </c>
      <c r="E53" s="15">
        <f t="shared" si="27"/>
        <v>7994.791666666667</v>
      </c>
      <c r="F53" s="15">
        <f t="shared" si="27"/>
        <v>8314.5833333333339</v>
      </c>
      <c r="G53" s="15">
        <f t="shared" si="27"/>
        <v>8506.4583333333339</v>
      </c>
      <c r="H53" s="15">
        <f t="shared" si="27"/>
        <v>8634.375</v>
      </c>
      <c r="I53" s="15">
        <f t="shared" si="27"/>
        <v>8826.2499999999982</v>
      </c>
      <c r="J53" s="15">
        <f t="shared" si="27"/>
        <v>9593.75</v>
      </c>
      <c r="K53" s="15">
        <f t="shared" si="27"/>
        <v>11192.708333333334</v>
      </c>
      <c r="L53" s="15">
        <f t="shared" si="27"/>
        <v>11512.5</v>
      </c>
      <c r="M53" s="15">
        <f t="shared" si="27"/>
        <v>11832.291666666666</v>
      </c>
    </row>
    <row r="54" spans="1:16">
      <c r="A54" s="6">
        <v>10</v>
      </c>
      <c r="B54" s="15">
        <f t="shared" ref="B54:M54" si="28">B14/12</f>
        <v>3493.75</v>
      </c>
      <c r="C54" s="15">
        <f t="shared" si="28"/>
        <v>5240.625</v>
      </c>
      <c r="D54" s="16">
        <f t="shared" si="28"/>
        <v>6987.5</v>
      </c>
      <c r="E54" s="15">
        <f t="shared" si="28"/>
        <v>8734.375</v>
      </c>
      <c r="F54" s="15">
        <f t="shared" si="28"/>
        <v>9083.75</v>
      </c>
      <c r="G54" s="15">
        <f t="shared" si="28"/>
        <v>9293.375</v>
      </c>
      <c r="H54" s="15">
        <f t="shared" si="28"/>
        <v>9433.1250000000018</v>
      </c>
      <c r="I54" s="15">
        <f t="shared" si="28"/>
        <v>9642.7499999999982</v>
      </c>
      <c r="J54" s="15">
        <f t="shared" si="28"/>
        <v>10481.25</v>
      </c>
      <c r="K54" s="15">
        <f t="shared" si="28"/>
        <v>12228.125</v>
      </c>
      <c r="L54" s="15">
        <f t="shared" si="28"/>
        <v>12577.5</v>
      </c>
      <c r="M54" s="15">
        <f t="shared" si="28"/>
        <v>12926.875</v>
      </c>
    </row>
    <row r="55" spans="1:16">
      <c r="A55" s="6">
        <v>11</v>
      </c>
      <c r="B55" s="15">
        <f t="shared" ref="B55:M55" si="29">B15/12</f>
        <v>3789.5833333333335</v>
      </c>
      <c r="C55" s="15">
        <f t="shared" si="29"/>
        <v>5684.375</v>
      </c>
      <c r="D55" s="16">
        <f t="shared" si="29"/>
        <v>7579.166666666667</v>
      </c>
      <c r="E55" s="15">
        <f t="shared" si="29"/>
        <v>9473.9583333333339</v>
      </c>
      <c r="F55" s="15">
        <f t="shared" si="29"/>
        <v>9852.9166666666661</v>
      </c>
      <c r="G55" s="15">
        <f t="shared" si="29"/>
        <v>10080.291666666666</v>
      </c>
      <c r="H55" s="15">
        <f t="shared" si="29"/>
        <v>10231.875000000002</v>
      </c>
      <c r="I55" s="15">
        <f t="shared" si="29"/>
        <v>10459.249999999998</v>
      </c>
      <c r="J55" s="15">
        <f t="shared" si="29"/>
        <v>11368.75</v>
      </c>
      <c r="K55" s="15">
        <f t="shared" si="29"/>
        <v>13263.541666666666</v>
      </c>
      <c r="L55" s="15">
        <f t="shared" si="29"/>
        <v>13642.5</v>
      </c>
      <c r="M55" s="15">
        <f t="shared" si="29"/>
        <v>14021.458333333334</v>
      </c>
    </row>
    <row r="56" spans="1:16">
      <c r="A56" s="6">
        <v>12</v>
      </c>
      <c r="B56" s="15">
        <f t="shared" ref="B56:M56" si="30">B16/12</f>
        <v>4085.4166666666665</v>
      </c>
      <c r="C56" s="15">
        <f t="shared" si="30"/>
        <v>6128.125</v>
      </c>
      <c r="D56" s="16">
        <f t="shared" si="30"/>
        <v>8170.833333333333</v>
      </c>
      <c r="E56" s="15">
        <f t="shared" si="30"/>
        <v>10213.541666666666</v>
      </c>
      <c r="F56" s="15">
        <f t="shared" si="30"/>
        <v>10622.083333333334</v>
      </c>
      <c r="G56" s="15">
        <f t="shared" si="30"/>
        <v>10867.208333333334</v>
      </c>
      <c r="H56" s="15">
        <f t="shared" si="30"/>
        <v>11030.625</v>
      </c>
      <c r="I56" s="15">
        <f t="shared" si="30"/>
        <v>11275.75</v>
      </c>
      <c r="J56" s="15">
        <f t="shared" si="30"/>
        <v>12256.25</v>
      </c>
      <c r="K56" s="15">
        <f t="shared" si="30"/>
        <v>14298.958333333334</v>
      </c>
      <c r="L56" s="15">
        <f t="shared" si="30"/>
        <v>14707.5</v>
      </c>
      <c r="M56" s="15">
        <f t="shared" si="30"/>
        <v>15116.041666666666</v>
      </c>
    </row>
    <row r="57" spans="1:16">
      <c r="A57" s="6">
        <v>13</v>
      </c>
      <c r="B57" s="15">
        <f t="shared" ref="B57:M57" si="31">B17/12</f>
        <v>4381.25</v>
      </c>
      <c r="C57" s="15">
        <f t="shared" si="31"/>
        <v>6571.875</v>
      </c>
      <c r="D57" s="16">
        <f t="shared" si="31"/>
        <v>8762.5</v>
      </c>
      <c r="E57" s="15">
        <f t="shared" si="31"/>
        <v>10953.125</v>
      </c>
      <c r="F57" s="15">
        <f t="shared" si="31"/>
        <v>11391.25</v>
      </c>
      <c r="G57" s="15">
        <f t="shared" si="31"/>
        <v>11654.125</v>
      </c>
      <c r="H57" s="15">
        <f t="shared" si="31"/>
        <v>11829.375</v>
      </c>
      <c r="I57" s="15">
        <f t="shared" si="31"/>
        <v>12092.25</v>
      </c>
      <c r="J57" s="15">
        <f t="shared" si="31"/>
        <v>13143.75</v>
      </c>
      <c r="K57" s="15">
        <f t="shared" si="31"/>
        <v>15334.375</v>
      </c>
      <c r="L57" s="15">
        <f t="shared" si="31"/>
        <v>15772.5</v>
      </c>
      <c r="M57" s="15">
        <f t="shared" si="31"/>
        <v>16210.625</v>
      </c>
    </row>
    <row r="58" spans="1:16">
      <c r="A58" s="6">
        <v>14</v>
      </c>
      <c r="B58" s="18">
        <f t="shared" ref="B58:M58" si="32">B18/12</f>
        <v>4677.083333333333</v>
      </c>
      <c r="C58" s="18">
        <f t="shared" si="32"/>
        <v>7015.625</v>
      </c>
      <c r="D58" s="20">
        <f t="shared" si="32"/>
        <v>9354.1666666666661</v>
      </c>
      <c r="E58" s="18">
        <f t="shared" si="32"/>
        <v>11692.708333333334</v>
      </c>
      <c r="F58" s="18">
        <f t="shared" si="32"/>
        <v>12160.416666666666</v>
      </c>
      <c r="G58" s="18">
        <f t="shared" si="32"/>
        <v>12441.041666666666</v>
      </c>
      <c r="H58" s="18">
        <f t="shared" si="32"/>
        <v>12628.125</v>
      </c>
      <c r="I58" s="18">
        <f t="shared" si="32"/>
        <v>12908.75</v>
      </c>
      <c r="J58" s="18">
        <f t="shared" si="32"/>
        <v>14031.25</v>
      </c>
      <c r="K58" s="18">
        <f t="shared" si="32"/>
        <v>16369.791666666666</v>
      </c>
      <c r="L58" s="18">
        <f t="shared" si="32"/>
        <v>16837.5</v>
      </c>
      <c r="M58" s="18">
        <f t="shared" si="32"/>
        <v>17305.208333333332</v>
      </c>
    </row>
    <row r="59" spans="1:16" ht="10.5" customHeight="1"/>
    <row r="60" spans="1:16" ht="9.75" customHeight="1"/>
    <row r="61" spans="1:16" ht="12" customHeight="1"/>
    <row r="62" spans="1:16" ht="22.5">
      <c r="A62" s="5" t="s">
        <v>2</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c r="A63" s="6">
        <v>1</v>
      </c>
      <c r="B63" s="15">
        <f t="shared" ref="B63:M63" si="34">B23/12</f>
        <v>3325</v>
      </c>
      <c r="C63" s="15">
        <f t="shared" si="34"/>
        <v>3740.625</v>
      </c>
      <c r="D63" s="15">
        <f t="shared" si="34"/>
        <v>4156.25</v>
      </c>
      <c r="E63" s="15">
        <f t="shared" si="34"/>
        <v>4571.875</v>
      </c>
      <c r="F63" s="15">
        <f t="shared" si="34"/>
        <v>4987.5</v>
      </c>
      <c r="G63" s="15">
        <f t="shared" si="34"/>
        <v>5403.125</v>
      </c>
      <c r="H63" s="15">
        <f t="shared" si="34"/>
        <v>5818.75</v>
      </c>
      <c r="I63" s="15">
        <f t="shared" si="34"/>
        <v>6234.375</v>
      </c>
      <c r="J63" s="15">
        <f t="shared" si="34"/>
        <v>6650</v>
      </c>
      <c r="K63" s="15">
        <f t="shared" si="34"/>
        <v>8312.5</v>
      </c>
      <c r="L63" s="15">
        <f t="shared" si="34"/>
        <v>9975</v>
      </c>
      <c r="M63" s="15">
        <f t="shared" si="34"/>
        <v>11637.5</v>
      </c>
    </row>
    <row r="64" spans="1:16">
      <c r="A64" s="6">
        <f t="shared" ref="A64:A70" si="35">A63+1</f>
        <v>2</v>
      </c>
      <c r="B64" s="15">
        <f t="shared" ref="B64:M64" si="36">B24/12</f>
        <v>4508.333333333333</v>
      </c>
      <c r="C64" s="15">
        <f t="shared" si="36"/>
        <v>5071.875</v>
      </c>
      <c r="D64" s="15">
        <f t="shared" si="36"/>
        <v>5635.416666666667</v>
      </c>
      <c r="E64" s="15">
        <f t="shared" si="36"/>
        <v>6198.958333333333</v>
      </c>
      <c r="F64" s="15">
        <f t="shared" si="36"/>
        <v>6762.5</v>
      </c>
      <c r="G64" s="15">
        <f t="shared" si="36"/>
        <v>7326.041666666667</v>
      </c>
      <c r="H64" s="15">
        <f t="shared" si="36"/>
        <v>7889.583333333333</v>
      </c>
      <c r="I64" s="15">
        <f t="shared" si="36"/>
        <v>8453.125</v>
      </c>
      <c r="J64" s="15">
        <f t="shared" si="36"/>
        <v>9016.6666666666661</v>
      </c>
      <c r="K64" s="15">
        <f t="shared" si="36"/>
        <v>11270.833333333334</v>
      </c>
      <c r="L64" s="15">
        <f t="shared" si="36"/>
        <v>13525</v>
      </c>
      <c r="M64" s="15">
        <f t="shared" si="36"/>
        <v>15779.166666666666</v>
      </c>
      <c r="N64" s="12"/>
      <c r="P64" s="12"/>
    </row>
    <row r="65" spans="1:16">
      <c r="A65" s="6">
        <f t="shared" si="35"/>
        <v>3</v>
      </c>
      <c r="B65" s="15">
        <f t="shared" ref="B65:M65" si="37">B25/12</f>
        <v>5691.666666666667</v>
      </c>
      <c r="C65" s="15">
        <f t="shared" si="37"/>
        <v>6403.125</v>
      </c>
      <c r="D65" s="15">
        <f t="shared" si="37"/>
        <v>7114.583333333333</v>
      </c>
      <c r="E65" s="15">
        <f t="shared" si="37"/>
        <v>7826.041666666667</v>
      </c>
      <c r="F65" s="15">
        <f t="shared" si="37"/>
        <v>8537.5</v>
      </c>
      <c r="G65" s="15">
        <f t="shared" si="37"/>
        <v>9248.9583333333339</v>
      </c>
      <c r="H65" s="15">
        <f t="shared" si="37"/>
        <v>9960.4166666666661</v>
      </c>
      <c r="I65" s="15">
        <f t="shared" si="37"/>
        <v>10671.875</v>
      </c>
      <c r="J65" s="15">
        <f t="shared" si="37"/>
        <v>11383.333333333334</v>
      </c>
      <c r="K65" s="15">
        <f t="shared" si="37"/>
        <v>14229.166666666666</v>
      </c>
      <c r="L65" s="15">
        <f t="shared" si="37"/>
        <v>17075</v>
      </c>
      <c r="M65" s="15">
        <f t="shared" si="37"/>
        <v>19920.833333333332</v>
      </c>
      <c r="N65" s="12"/>
      <c r="P65" s="12"/>
    </row>
    <row r="66" spans="1:16">
      <c r="A66" s="6">
        <f t="shared" si="35"/>
        <v>4</v>
      </c>
      <c r="B66" s="15">
        <f t="shared" ref="B66:M66" si="38">B26/12</f>
        <v>6875</v>
      </c>
      <c r="C66" s="15">
        <f t="shared" si="38"/>
        <v>7734.375</v>
      </c>
      <c r="D66" s="15">
        <f t="shared" si="38"/>
        <v>8593.75</v>
      </c>
      <c r="E66" s="15">
        <f t="shared" si="38"/>
        <v>9453.125</v>
      </c>
      <c r="F66" s="15">
        <f t="shared" si="38"/>
        <v>10312.5</v>
      </c>
      <c r="G66" s="15">
        <f t="shared" si="38"/>
        <v>11171.875</v>
      </c>
      <c r="H66" s="15">
        <f t="shared" si="38"/>
        <v>12031.25</v>
      </c>
      <c r="I66" s="15">
        <f t="shared" si="38"/>
        <v>12890.625</v>
      </c>
      <c r="J66" s="15">
        <f t="shared" si="38"/>
        <v>13750</v>
      </c>
      <c r="K66" s="15">
        <f t="shared" si="38"/>
        <v>17187.5</v>
      </c>
      <c r="L66" s="15">
        <f t="shared" si="38"/>
        <v>20625</v>
      </c>
      <c r="M66" s="15">
        <f t="shared" si="38"/>
        <v>24062.5</v>
      </c>
      <c r="N66" s="12"/>
      <c r="P66" s="12"/>
    </row>
    <row r="67" spans="1:16">
      <c r="A67" s="6">
        <f t="shared" si="35"/>
        <v>5</v>
      </c>
      <c r="B67" s="15">
        <f t="shared" ref="B67:M67" si="39">B27/12</f>
        <v>8058.333333333333</v>
      </c>
      <c r="C67" s="15">
        <f t="shared" si="39"/>
        <v>9065.625</v>
      </c>
      <c r="D67" s="15">
        <f t="shared" si="39"/>
        <v>10072.916666666666</v>
      </c>
      <c r="E67" s="15">
        <f t="shared" si="39"/>
        <v>11080.208333333334</v>
      </c>
      <c r="F67" s="15">
        <f t="shared" si="39"/>
        <v>12087.5</v>
      </c>
      <c r="G67" s="15">
        <f t="shared" si="39"/>
        <v>13094.791666666666</v>
      </c>
      <c r="H67" s="15">
        <f t="shared" si="39"/>
        <v>14102.083333333334</v>
      </c>
      <c r="I67" s="15">
        <f t="shared" si="39"/>
        <v>15109.375</v>
      </c>
      <c r="J67" s="15">
        <f t="shared" si="39"/>
        <v>16116.666666666666</v>
      </c>
      <c r="K67" s="15">
        <f t="shared" si="39"/>
        <v>20145.833333333332</v>
      </c>
      <c r="L67" s="15">
        <f t="shared" si="39"/>
        <v>24175</v>
      </c>
      <c r="M67" s="15">
        <f t="shared" si="39"/>
        <v>28204.166666666668</v>
      </c>
      <c r="N67" s="12"/>
      <c r="P67" s="12"/>
    </row>
    <row r="68" spans="1:16">
      <c r="A68" s="6">
        <f t="shared" si="35"/>
        <v>6</v>
      </c>
      <c r="B68" s="15">
        <f t="shared" ref="B68:M68" si="40">B28/12</f>
        <v>9241.6666666666661</v>
      </c>
      <c r="C68" s="15">
        <f t="shared" si="40"/>
        <v>10396.875</v>
      </c>
      <c r="D68" s="15">
        <f t="shared" si="40"/>
        <v>11552.083333333334</v>
      </c>
      <c r="E68" s="15">
        <f t="shared" si="40"/>
        <v>12707.291666666666</v>
      </c>
      <c r="F68" s="15">
        <f t="shared" si="40"/>
        <v>13862.5</v>
      </c>
      <c r="G68" s="15">
        <f t="shared" si="40"/>
        <v>15017.708333333334</v>
      </c>
      <c r="H68" s="15">
        <f t="shared" si="40"/>
        <v>16172.916666666666</v>
      </c>
      <c r="I68" s="15">
        <f t="shared" si="40"/>
        <v>17328.125</v>
      </c>
      <c r="J68" s="15">
        <f t="shared" si="40"/>
        <v>18483.333333333332</v>
      </c>
      <c r="K68" s="15">
        <f t="shared" si="40"/>
        <v>23104.166666666668</v>
      </c>
      <c r="L68" s="15">
        <f t="shared" si="40"/>
        <v>27725</v>
      </c>
      <c r="M68" s="15">
        <f t="shared" si="40"/>
        <v>32345.833333333332</v>
      </c>
      <c r="N68" s="12"/>
      <c r="P68" s="12"/>
    </row>
    <row r="69" spans="1:16">
      <c r="A69" s="6">
        <f t="shared" si="35"/>
        <v>7</v>
      </c>
      <c r="B69" s="15">
        <f t="shared" ref="B69:M69" si="41">B29/12</f>
        <v>10425</v>
      </c>
      <c r="C69" s="15">
        <f t="shared" si="41"/>
        <v>11728.125</v>
      </c>
      <c r="D69" s="15">
        <f t="shared" si="41"/>
        <v>13031.25</v>
      </c>
      <c r="E69" s="15">
        <f t="shared" si="41"/>
        <v>14334.375</v>
      </c>
      <c r="F69" s="15">
        <f t="shared" si="41"/>
        <v>15637.5</v>
      </c>
      <c r="G69" s="15">
        <f t="shared" si="41"/>
        <v>16940.625</v>
      </c>
      <c r="H69" s="15">
        <f t="shared" si="41"/>
        <v>18243.75</v>
      </c>
      <c r="I69" s="15">
        <f t="shared" si="41"/>
        <v>19546.875</v>
      </c>
      <c r="J69" s="15">
        <f t="shared" si="41"/>
        <v>20850</v>
      </c>
      <c r="K69" s="15">
        <f t="shared" si="41"/>
        <v>26062.5</v>
      </c>
      <c r="L69" s="15">
        <f t="shared" si="41"/>
        <v>31275</v>
      </c>
      <c r="M69" s="15">
        <f t="shared" si="41"/>
        <v>36487.5</v>
      </c>
      <c r="N69" s="12"/>
      <c r="P69" s="12"/>
    </row>
    <row r="70" spans="1:16">
      <c r="A70" s="6">
        <f t="shared" si="35"/>
        <v>8</v>
      </c>
      <c r="B70" s="15">
        <f t="shared" ref="B70:M70" si="42">B30/12</f>
        <v>11608.333333333334</v>
      </c>
      <c r="C70" s="15">
        <f t="shared" si="42"/>
        <v>13059.375</v>
      </c>
      <c r="D70" s="15">
        <f t="shared" si="42"/>
        <v>14510.416666666666</v>
      </c>
      <c r="E70" s="15">
        <f t="shared" si="42"/>
        <v>15961.458333333334</v>
      </c>
      <c r="F70" s="15">
        <f t="shared" si="42"/>
        <v>17412.5</v>
      </c>
      <c r="G70" s="15">
        <f t="shared" si="42"/>
        <v>18863.541666666668</v>
      </c>
      <c r="H70" s="15">
        <f t="shared" si="42"/>
        <v>20314.583333333332</v>
      </c>
      <c r="I70" s="15">
        <f t="shared" si="42"/>
        <v>21765.625</v>
      </c>
      <c r="J70" s="15">
        <f t="shared" si="42"/>
        <v>23216.666666666668</v>
      </c>
      <c r="K70" s="15">
        <f t="shared" si="42"/>
        <v>29020.833333333332</v>
      </c>
      <c r="L70" s="15">
        <f t="shared" si="42"/>
        <v>34825</v>
      </c>
      <c r="M70" s="15">
        <f t="shared" si="42"/>
        <v>40629.166666666664</v>
      </c>
      <c r="N70" s="12"/>
      <c r="P70" s="12"/>
    </row>
    <row r="71" spans="1:16">
      <c r="A71" s="6">
        <v>9</v>
      </c>
      <c r="B71" s="15">
        <f t="shared" ref="B71:M71" si="43">B31/12</f>
        <v>12791.666666666666</v>
      </c>
      <c r="C71" s="15">
        <f t="shared" si="43"/>
        <v>14390.625</v>
      </c>
      <c r="D71" s="15">
        <f t="shared" si="43"/>
        <v>15989.583333333334</v>
      </c>
      <c r="E71" s="15">
        <f t="shared" si="43"/>
        <v>17588.541666666668</v>
      </c>
      <c r="F71" s="15">
        <f t="shared" si="43"/>
        <v>19187.5</v>
      </c>
      <c r="G71" s="15">
        <f t="shared" si="43"/>
        <v>20786.458333333332</v>
      </c>
      <c r="H71" s="15">
        <f t="shared" si="43"/>
        <v>22385.416666666668</v>
      </c>
      <c r="I71" s="15">
        <f t="shared" si="43"/>
        <v>23984.375</v>
      </c>
      <c r="J71" s="15">
        <f t="shared" si="43"/>
        <v>25583.333333333332</v>
      </c>
      <c r="K71" s="15">
        <f t="shared" si="43"/>
        <v>31979.166666666668</v>
      </c>
      <c r="L71" s="15">
        <f t="shared" si="43"/>
        <v>38375</v>
      </c>
      <c r="M71" s="15">
        <f t="shared" si="43"/>
        <v>44770.833333333336</v>
      </c>
      <c r="N71" s="12"/>
      <c r="O71" s="12"/>
      <c r="P71" s="12"/>
    </row>
    <row r="72" spans="1:16">
      <c r="A72" s="6">
        <v>10</v>
      </c>
      <c r="B72" s="15">
        <f t="shared" ref="B72:M72" si="44">B32/12</f>
        <v>13975</v>
      </c>
      <c r="C72" s="15">
        <f t="shared" si="44"/>
        <v>15721.875</v>
      </c>
      <c r="D72" s="15">
        <f t="shared" si="44"/>
        <v>17468.75</v>
      </c>
      <c r="E72" s="15">
        <f t="shared" si="44"/>
        <v>19215.625</v>
      </c>
      <c r="F72" s="15">
        <f t="shared" si="44"/>
        <v>20962.5</v>
      </c>
      <c r="G72" s="15">
        <f t="shared" si="44"/>
        <v>22709.375</v>
      </c>
      <c r="H72" s="15">
        <f t="shared" si="44"/>
        <v>24456.25</v>
      </c>
      <c r="I72" s="15">
        <f t="shared" si="44"/>
        <v>26203.125</v>
      </c>
      <c r="J72" s="15">
        <f t="shared" si="44"/>
        <v>27950</v>
      </c>
      <c r="K72" s="15">
        <f t="shared" si="44"/>
        <v>34937.5</v>
      </c>
      <c r="L72" s="15">
        <f t="shared" si="44"/>
        <v>41925</v>
      </c>
      <c r="M72" s="15">
        <f t="shared" si="44"/>
        <v>48912.5</v>
      </c>
      <c r="O72" s="12"/>
    </row>
    <row r="73" spans="1:16">
      <c r="A73" s="6">
        <v>11</v>
      </c>
      <c r="B73" s="15">
        <f t="shared" ref="B73:M73" si="45">B33/12</f>
        <v>15158.333333333334</v>
      </c>
      <c r="C73" s="15">
        <f t="shared" si="45"/>
        <v>17053.125</v>
      </c>
      <c r="D73" s="15">
        <f t="shared" si="45"/>
        <v>18947.916666666668</v>
      </c>
      <c r="E73" s="15">
        <f t="shared" si="45"/>
        <v>20842.708333333332</v>
      </c>
      <c r="F73" s="15">
        <f t="shared" si="45"/>
        <v>22737.5</v>
      </c>
      <c r="G73" s="15">
        <f t="shared" si="45"/>
        <v>24632.291666666668</v>
      </c>
      <c r="H73" s="15">
        <f t="shared" si="45"/>
        <v>26527.083333333332</v>
      </c>
      <c r="I73" s="15">
        <f t="shared" si="45"/>
        <v>28421.875</v>
      </c>
      <c r="J73" s="15">
        <f t="shared" si="45"/>
        <v>30316.666666666668</v>
      </c>
      <c r="K73" s="15">
        <f t="shared" si="45"/>
        <v>37895.833333333336</v>
      </c>
      <c r="L73" s="15">
        <f t="shared" si="45"/>
        <v>45475</v>
      </c>
      <c r="M73" s="15">
        <f t="shared" si="45"/>
        <v>53054.166666666664</v>
      </c>
      <c r="O73" s="12"/>
    </row>
    <row r="74" spans="1:16">
      <c r="A74" s="6">
        <v>12</v>
      </c>
      <c r="B74" s="15">
        <f t="shared" ref="B74:M74" si="46">B34/12</f>
        <v>16341.666666666666</v>
      </c>
      <c r="C74" s="15">
        <f t="shared" si="46"/>
        <v>18384.375</v>
      </c>
      <c r="D74" s="15">
        <f t="shared" si="46"/>
        <v>20427.083333333332</v>
      </c>
      <c r="E74" s="15">
        <f t="shared" si="46"/>
        <v>22469.791666666668</v>
      </c>
      <c r="F74" s="15">
        <f t="shared" si="46"/>
        <v>24512.5</v>
      </c>
      <c r="G74" s="15">
        <f t="shared" si="46"/>
        <v>26555.208333333332</v>
      </c>
      <c r="H74" s="15">
        <f t="shared" si="46"/>
        <v>28597.916666666668</v>
      </c>
      <c r="I74" s="15">
        <f t="shared" si="46"/>
        <v>30640.625</v>
      </c>
      <c r="J74" s="15">
        <f t="shared" si="46"/>
        <v>32683.333333333332</v>
      </c>
      <c r="K74" s="15">
        <f t="shared" si="46"/>
        <v>40854.166666666664</v>
      </c>
      <c r="L74" s="15">
        <f t="shared" si="46"/>
        <v>49025</v>
      </c>
      <c r="M74" s="15">
        <f t="shared" si="46"/>
        <v>57195.833333333336</v>
      </c>
      <c r="O74" s="12"/>
    </row>
    <row r="75" spans="1:16">
      <c r="A75" s="6">
        <v>13</v>
      </c>
      <c r="B75" s="15">
        <f t="shared" ref="B75:M75" si="47">B35/12</f>
        <v>17525</v>
      </c>
      <c r="C75" s="15">
        <f t="shared" si="47"/>
        <v>19715.625</v>
      </c>
      <c r="D75" s="15">
        <f t="shared" si="47"/>
        <v>21906.25</v>
      </c>
      <c r="E75" s="15">
        <f t="shared" si="47"/>
        <v>24096.875</v>
      </c>
      <c r="F75" s="15">
        <f t="shared" si="47"/>
        <v>26287.5</v>
      </c>
      <c r="G75" s="15">
        <f t="shared" si="47"/>
        <v>28478.125</v>
      </c>
      <c r="H75" s="15">
        <f t="shared" si="47"/>
        <v>30668.75</v>
      </c>
      <c r="I75" s="15">
        <f t="shared" si="47"/>
        <v>32859.375</v>
      </c>
      <c r="J75" s="15">
        <f t="shared" si="47"/>
        <v>35050</v>
      </c>
      <c r="K75" s="15">
        <f t="shared" si="47"/>
        <v>43812.5</v>
      </c>
      <c r="L75" s="15">
        <f t="shared" si="47"/>
        <v>52575</v>
      </c>
      <c r="M75" s="15">
        <f t="shared" si="47"/>
        <v>61337.5</v>
      </c>
      <c r="O75" s="12"/>
    </row>
    <row r="76" spans="1:16">
      <c r="A76" s="6">
        <v>14</v>
      </c>
      <c r="B76" s="18">
        <f t="shared" ref="B76:M76" si="48">B36/12</f>
        <v>18708.333333333332</v>
      </c>
      <c r="C76" s="18">
        <f t="shared" si="48"/>
        <v>21046.875</v>
      </c>
      <c r="D76" s="18">
        <f t="shared" si="48"/>
        <v>23385.416666666668</v>
      </c>
      <c r="E76" s="18">
        <f t="shared" si="48"/>
        <v>25723.958333333332</v>
      </c>
      <c r="F76" s="18">
        <f t="shared" si="48"/>
        <v>28062.5</v>
      </c>
      <c r="G76" s="18">
        <f t="shared" si="48"/>
        <v>30401.041666666668</v>
      </c>
      <c r="H76" s="18">
        <f t="shared" si="48"/>
        <v>32739.583333333332</v>
      </c>
      <c r="I76" s="18">
        <f t="shared" si="48"/>
        <v>35078.125</v>
      </c>
      <c r="J76" s="18">
        <f t="shared" si="48"/>
        <v>37416.666666666664</v>
      </c>
      <c r="K76" s="18">
        <f t="shared" si="48"/>
        <v>46770.833333333336</v>
      </c>
      <c r="L76" s="18">
        <f t="shared" si="48"/>
        <v>56125</v>
      </c>
      <c r="M76" s="18">
        <f t="shared" si="48"/>
        <v>65479.166666666664</v>
      </c>
      <c r="O76" s="12"/>
    </row>
    <row r="77" spans="1:16">
      <c r="K77" s="6"/>
      <c r="N77" s="12"/>
      <c r="O77" s="13"/>
    </row>
    <row r="78" spans="1:16" ht="22.7" customHeight="1">
      <c r="A78" s="22" t="s">
        <v>3</v>
      </c>
      <c r="B78" s="23"/>
      <c r="C78" s="23"/>
      <c r="D78" s="23"/>
      <c r="E78" s="23"/>
      <c r="F78" s="23"/>
      <c r="G78" s="23"/>
      <c r="H78" s="23"/>
      <c r="I78" s="23"/>
      <c r="J78" s="23"/>
      <c r="K78" s="23"/>
      <c r="L78" s="23"/>
      <c r="M78" s="23"/>
    </row>
    <row r="79" spans="1:16" ht="15">
      <c r="A79" s="21" t="s">
        <v>4</v>
      </c>
      <c r="B79"/>
      <c r="C79"/>
      <c r="D79"/>
      <c r="E79"/>
      <c r="F79"/>
      <c r="G79"/>
      <c r="H79"/>
      <c r="I79" s="7"/>
      <c r="J79" s="7"/>
      <c r="K79" s="7"/>
      <c r="L79" s="7"/>
      <c r="M79" s="7"/>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231-311F-4B3D-A36E-4F3EC7A3CF29}">
  <sheetPr>
    <tabColor theme="5" tint="0.39997558519241921"/>
  </sheetPr>
  <dimension ref="A1:S79"/>
  <sheetViews>
    <sheetView showGridLines="0" topLeftCell="A61" zoomScaleNormal="100" workbookViewId="0">
      <selection activeCell="A2" sqref="A2"/>
    </sheetView>
  </sheetViews>
  <sheetFormatPr defaultColWidth="8.85546875" defaultRowHeight="11.25"/>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c r="A1" s="1" t="s">
        <v>7</v>
      </c>
    </row>
    <row r="2" spans="1:19" ht="18.75">
      <c r="A2" s="3"/>
    </row>
    <row r="3" spans="1:19" ht="18.75">
      <c r="A3" s="4"/>
      <c r="G3" s="3" t="s">
        <v>1</v>
      </c>
    </row>
    <row r="4" spans="1:19" ht="33" customHeight="1">
      <c r="A4" s="5" t="s">
        <v>2</v>
      </c>
      <c r="B4" s="14">
        <v>0.5</v>
      </c>
      <c r="C4" s="14">
        <v>0.75</v>
      </c>
      <c r="D4" s="14">
        <v>1</v>
      </c>
      <c r="E4" s="14">
        <v>1.25</v>
      </c>
      <c r="F4" s="14">
        <v>1.3</v>
      </c>
      <c r="G4" s="14">
        <v>1.33</v>
      </c>
      <c r="H4" s="14">
        <v>1.35</v>
      </c>
      <c r="I4" s="14">
        <v>1.38</v>
      </c>
      <c r="J4" s="14">
        <v>1.5</v>
      </c>
      <c r="K4" s="14">
        <v>1.75</v>
      </c>
      <c r="L4" s="14">
        <v>1.8</v>
      </c>
      <c r="M4" s="14">
        <v>1.85</v>
      </c>
    </row>
    <row r="5" spans="1:19">
      <c r="A5" s="6">
        <v>1</v>
      </c>
      <c r="B5" s="15">
        <f t="shared" ref="B5:C18" si="0">$D5*B$4</f>
        <v>9180</v>
      </c>
      <c r="C5" s="15">
        <f t="shared" si="0"/>
        <v>13770</v>
      </c>
      <c r="D5" s="16">
        <v>18360</v>
      </c>
      <c r="E5" s="15">
        <f t="shared" ref="E5:M18" si="1">$D5*E$4</f>
        <v>22950</v>
      </c>
      <c r="F5" s="15">
        <f t="shared" si="1"/>
        <v>23868</v>
      </c>
      <c r="G5" s="15">
        <f t="shared" si="1"/>
        <v>24418.800000000003</v>
      </c>
      <c r="H5" s="15">
        <f t="shared" si="1"/>
        <v>24786</v>
      </c>
      <c r="I5" s="15">
        <f t="shared" si="1"/>
        <v>25336.799999999999</v>
      </c>
      <c r="J5" s="15">
        <f t="shared" si="1"/>
        <v>27540</v>
      </c>
      <c r="K5" s="15">
        <f t="shared" si="1"/>
        <v>32130</v>
      </c>
      <c r="L5" s="15">
        <f t="shared" si="1"/>
        <v>33048</v>
      </c>
      <c r="M5" s="15">
        <f t="shared" si="1"/>
        <v>33966</v>
      </c>
      <c r="S5" s="7"/>
    </row>
    <row r="6" spans="1:19">
      <c r="A6" s="6">
        <f t="shared" ref="A6:A12" si="2">A5+1</f>
        <v>2</v>
      </c>
      <c r="B6" s="15">
        <f t="shared" si="0"/>
        <v>12445</v>
      </c>
      <c r="C6" s="15">
        <f t="shared" si="0"/>
        <v>18667.5</v>
      </c>
      <c r="D6" s="16">
        <v>24890</v>
      </c>
      <c r="E6" s="15">
        <f t="shared" si="1"/>
        <v>31112.5</v>
      </c>
      <c r="F6" s="15">
        <f t="shared" si="1"/>
        <v>32357</v>
      </c>
      <c r="G6" s="15">
        <f t="shared" si="1"/>
        <v>33103.700000000004</v>
      </c>
      <c r="H6" s="15">
        <f t="shared" si="1"/>
        <v>33601.5</v>
      </c>
      <c r="I6" s="15">
        <f t="shared" si="1"/>
        <v>34348.199999999997</v>
      </c>
      <c r="J6" s="15">
        <f t="shared" si="1"/>
        <v>37335</v>
      </c>
      <c r="K6" s="15">
        <f t="shared" si="1"/>
        <v>43557.5</v>
      </c>
      <c r="L6" s="15">
        <f t="shared" si="1"/>
        <v>44802</v>
      </c>
      <c r="M6" s="15">
        <f t="shared" si="1"/>
        <v>46046.5</v>
      </c>
      <c r="S6" s="7"/>
    </row>
    <row r="7" spans="1:19">
      <c r="A7" s="6">
        <f t="shared" si="2"/>
        <v>3</v>
      </c>
      <c r="B7" s="15">
        <f t="shared" si="0"/>
        <v>15710</v>
      </c>
      <c r="C7" s="15">
        <f t="shared" si="0"/>
        <v>23565</v>
      </c>
      <c r="D7" s="16">
        <v>31420</v>
      </c>
      <c r="E7" s="15">
        <f t="shared" si="1"/>
        <v>39275</v>
      </c>
      <c r="F7" s="15">
        <f t="shared" si="1"/>
        <v>40846</v>
      </c>
      <c r="G7" s="15">
        <f t="shared" si="1"/>
        <v>41788.600000000006</v>
      </c>
      <c r="H7" s="15">
        <f t="shared" si="1"/>
        <v>42417</v>
      </c>
      <c r="I7" s="15">
        <f t="shared" si="1"/>
        <v>43359.6</v>
      </c>
      <c r="J7" s="15">
        <f t="shared" si="1"/>
        <v>47130</v>
      </c>
      <c r="K7" s="15">
        <f t="shared" si="1"/>
        <v>54985</v>
      </c>
      <c r="L7" s="15">
        <f t="shared" si="1"/>
        <v>56556</v>
      </c>
      <c r="M7" s="15">
        <f t="shared" si="1"/>
        <v>58127</v>
      </c>
      <c r="S7" s="7"/>
    </row>
    <row r="8" spans="1:19">
      <c r="A8" s="6">
        <f t="shared" si="2"/>
        <v>4</v>
      </c>
      <c r="B8" s="15">
        <f t="shared" si="0"/>
        <v>18975</v>
      </c>
      <c r="C8" s="15">
        <f t="shared" si="0"/>
        <v>28462.5</v>
      </c>
      <c r="D8" s="16">
        <v>37950</v>
      </c>
      <c r="E8" s="15">
        <f t="shared" si="1"/>
        <v>47437.5</v>
      </c>
      <c r="F8" s="15">
        <f t="shared" si="1"/>
        <v>49335</v>
      </c>
      <c r="G8" s="15">
        <f t="shared" si="1"/>
        <v>50473.5</v>
      </c>
      <c r="H8" s="15">
        <f t="shared" si="1"/>
        <v>51232.5</v>
      </c>
      <c r="I8" s="15">
        <f t="shared" si="1"/>
        <v>52370.999999999993</v>
      </c>
      <c r="J8" s="15">
        <f t="shared" si="1"/>
        <v>56925</v>
      </c>
      <c r="K8" s="15">
        <f t="shared" si="1"/>
        <v>66412.5</v>
      </c>
      <c r="L8" s="15">
        <f t="shared" si="1"/>
        <v>68310</v>
      </c>
      <c r="M8" s="15">
        <f t="shared" si="1"/>
        <v>70207.5</v>
      </c>
      <c r="S8" s="7"/>
    </row>
    <row r="9" spans="1:19">
      <c r="A9" s="6">
        <f t="shared" si="2"/>
        <v>5</v>
      </c>
      <c r="B9" s="15">
        <f t="shared" si="0"/>
        <v>22240</v>
      </c>
      <c r="C9" s="15">
        <f t="shared" si="0"/>
        <v>33360</v>
      </c>
      <c r="D9" s="16">
        <v>44480</v>
      </c>
      <c r="E9" s="15">
        <f t="shared" si="1"/>
        <v>55600</v>
      </c>
      <c r="F9" s="15">
        <f t="shared" si="1"/>
        <v>57824</v>
      </c>
      <c r="G9" s="15">
        <f t="shared" si="1"/>
        <v>59158.400000000001</v>
      </c>
      <c r="H9" s="15">
        <f t="shared" si="1"/>
        <v>60048.000000000007</v>
      </c>
      <c r="I9" s="15">
        <f t="shared" si="1"/>
        <v>61382.399999999994</v>
      </c>
      <c r="J9" s="15">
        <f t="shared" si="1"/>
        <v>66720</v>
      </c>
      <c r="K9" s="15">
        <f t="shared" si="1"/>
        <v>77840</v>
      </c>
      <c r="L9" s="15">
        <f t="shared" si="1"/>
        <v>80064</v>
      </c>
      <c r="M9" s="15">
        <f t="shared" si="1"/>
        <v>82288</v>
      </c>
      <c r="S9" s="7"/>
    </row>
    <row r="10" spans="1:19">
      <c r="A10" s="6">
        <f t="shared" si="2"/>
        <v>6</v>
      </c>
      <c r="B10" s="15">
        <f t="shared" si="0"/>
        <v>25505</v>
      </c>
      <c r="C10" s="15">
        <f t="shared" si="0"/>
        <v>38257.5</v>
      </c>
      <c r="D10" s="16">
        <v>51010</v>
      </c>
      <c r="E10" s="15">
        <f t="shared" si="1"/>
        <v>63762.5</v>
      </c>
      <c r="F10" s="15">
        <f t="shared" si="1"/>
        <v>66313</v>
      </c>
      <c r="G10" s="15">
        <f t="shared" si="1"/>
        <v>67843.3</v>
      </c>
      <c r="H10" s="15">
        <f t="shared" si="1"/>
        <v>68863.5</v>
      </c>
      <c r="I10" s="15">
        <f t="shared" si="1"/>
        <v>70393.799999999988</v>
      </c>
      <c r="J10" s="15">
        <f t="shared" si="1"/>
        <v>76515</v>
      </c>
      <c r="K10" s="15">
        <f t="shared" si="1"/>
        <v>89267.5</v>
      </c>
      <c r="L10" s="15">
        <f t="shared" si="1"/>
        <v>91818</v>
      </c>
      <c r="M10" s="15">
        <f t="shared" si="1"/>
        <v>94368.5</v>
      </c>
      <c r="S10" s="7"/>
    </row>
    <row r="11" spans="1:19">
      <c r="A11" s="6">
        <f t="shared" si="2"/>
        <v>7</v>
      </c>
      <c r="B11" s="15">
        <f t="shared" si="0"/>
        <v>28770</v>
      </c>
      <c r="C11" s="15">
        <f t="shared" si="0"/>
        <v>43155</v>
      </c>
      <c r="D11" s="16">
        <v>57540</v>
      </c>
      <c r="E11" s="15">
        <f t="shared" si="1"/>
        <v>71925</v>
      </c>
      <c r="F11" s="15">
        <f t="shared" si="1"/>
        <v>74802</v>
      </c>
      <c r="G11" s="15">
        <f t="shared" si="1"/>
        <v>76528.2</v>
      </c>
      <c r="H11" s="15">
        <f t="shared" si="1"/>
        <v>77679</v>
      </c>
      <c r="I11" s="15">
        <f t="shared" si="1"/>
        <v>79405.2</v>
      </c>
      <c r="J11" s="15">
        <f t="shared" si="1"/>
        <v>86310</v>
      </c>
      <c r="K11" s="15">
        <f t="shared" si="1"/>
        <v>100695</v>
      </c>
      <c r="L11" s="15">
        <f t="shared" si="1"/>
        <v>103572</v>
      </c>
      <c r="M11" s="15">
        <f t="shared" si="1"/>
        <v>106449</v>
      </c>
      <c r="S11" s="7"/>
    </row>
    <row r="12" spans="1:19">
      <c r="A12" s="6">
        <f t="shared" si="2"/>
        <v>8</v>
      </c>
      <c r="B12" s="15">
        <f t="shared" si="0"/>
        <v>32035</v>
      </c>
      <c r="C12" s="15">
        <f t="shared" si="0"/>
        <v>48052.5</v>
      </c>
      <c r="D12" s="16">
        <v>64070</v>
      </c>
      <c r="E12" s="15">
        <f t="shared" si="1"/>
        <v>80087.5</v>
      </c>
      <c r="F12" s="15">
        <f t="shared" si="1"/>
        <v>83291</v>
      </c>
      <c r="G12" s="15">
        <f t="shared" si="1"/>
        <v>85213.1</v>
      </c>
      <c r="H12" s="15">
        <f t="shared" si="1"/>
        <v>86494.5</v>
      </c>
      <c r="I12" s="15">
        <f t="shared" si="1"/>
        <v>88416.599999999991</v>
      </c>
      <c r="J12" s="15">
        <f t="shared" si="1"/>
        <v>96105</v>
      </c>
      <c r="K12" s="15">
        <f t="shared" si="1"/>
        <v>112122.5</v>
      </c>
      <c r="L12" s="15">
        <f t="shared" si="1"/>
        <v>115326</v>
      </c>
      <c r="M12" s="15">
        <f t="shared" si="1"/>
        <v>118529.5</v>
      </c>
      <c r="S12" s="7"/>
    </row>
    <row r="13" spans="1:19">
      <c r="A13" s="6">
        <v>9</v>
      </c>
      <c r="B13" s="15">
        <f t="shared" si="0"/>
        <v>35300</v>
      </c>
      <c r="C13" s="15">
        <f t="shared" si="0"/>
        <v>52950</v>
      </c>
      <c r="D13" s="17">
        <v>70600</v>
      </c>
      <c r="E13" s="15">
        <f t="shared" si="1"/>
        <v>88250</v>
      </c>
      <c r="F13" s="15">
        <f t="shared" si="1"/>
        <v>91780</v>
      </c>
      <c r="G13" s="15">
        <f t="shared" si="1"/>
        <v>93898</v>
      </c>
      <c r="H13" s="15">
        <f t="shared" si="1"/>
        <v>95310</v>
      </c>
      <c r="I13" s="15">
        <f t="shared" si="1"/>
        <v>97427.999999999985</v>
      </c>
      <c r="J13" s="15">
        <f t="shared" si="1"/>
        <v>105900</v>
      </c>
      <c r="K13" s="15">
        <f t="shared" si="1"/>
        <v>123550</v>
      </c>
      <c r="L13" s="15">
        <f t="shared" si="1"/>
        <v>127080</v>
      </c>
      <c r="M13" s="15">
        <f t="shared" si="1"/>
        <v>130610</v>
      </c>
      <c r="S13" s="7"/>
    </row>
    <row r="14" spans="1:19">
      <c r="A14" s="6">
        <v>10</v>
      </c>
      <c r="B14" s="15">
        <f t="shared" si="0"/>
        <v>38565</v>
      </c>
      <c r="C14" s="15">
        <f t="shared" si="0"/>
        <v>57847.5</v>
      </c>
      <c r="D14" s="17">
        <v>77130</v>
      </c>
      <c r="E14" s="15">
        <f t="shared" si="1"/>
        <v>96412.5</v>
      </c>
      <c r="F14" s="15">
        <f t="shared" si="1"/>
        <v>100269</v>
      </c>
      <c r="G14" s="15">
        <f t="shared" si="1"/>
        <v>102582.90000000001</v>
      </c>
      <c r="H14" s="15">
        <f t="shared" si="1"/>
        <v>104125.5</v>
      </c>
      <c r="I14" s="15">
        <f t="shared" si="1"/>
        <v>106439.4</v>
      </c>
      <c r="J14" s="15">
        <f t="shared" si="1"/>
        <v>115695</v>
      </c>
      <c r="K14" s="15">
        <f t="shared" si="1"/>
        <v>134977.5</v>
      </c>
      <c r="L14" s="15">
        <f t="shared" si="1"/>
        <v>138834</v>
      </c>
      <c r="M14" s="15">
        <f t="shared" si="1"/>
        <v>142690.5</v>
      </c>
      <c r="S14" s="7"/>
    </row>
    <row r="15" spans="1:19">
      <c r="A15" s="6">
        <v>11</v>
      </c>
      <c r="B15" s="15">
        <f t="shared" si="0"/>
        <v>41830</v>
      </c>
      <c r="C15" s="15">
        <f t="shared" si="0"/>
        <v>62745</v>
      </c>
      <c r="D15" s="17">
        <v>83660</v>
      </c>
      <c r="E15" s="15">
        <f t="shared" si="1"/>
        <v>104575</v>
      </c>
      <c r="F15" s="15">
        <f t="shared" si="1"/>
        <v>108758</v>
      </c>
      <c r="G15" s="15">
        <f t="shared" si="1"/>
        <v>111267.8</v>
      </c>
      <c r="H15" s="15">
        <f t="shared" si="1"/>
        <v>112941.00000000001</v>
      </c>
      <c r="I15" s="15">
        <f t="shared" si="1"/>
        <v>115450.79999999999</v>
      </c>
      <c r="J15" s="15">
        <f t="shared" si="1"/>
        <v>125490</v>
      </c>
      <c r="K15" s="15">
        <f t="shared" si="1"/>
        <v>146405</v>
      </c>
      <c r="L15" s="15">
        <f t="shared" si="1"/>
        <v>150588</v>
      </c>
      <c r="M15" s="15">
        <f t="shared" si="1"/>
        <v>154771</v>
      </c>
      <c r="S15" s="7"/>
    </row>
    <row r="16" spans="1:19">
      <c r="A16" s="6">
        <v>12</v>
      </c>
      <c r="B16" s="15">
        <f t="shared" si="0"/>
        <v>45095</v>
      </c>
      <c r="C16" s="15">
        <f t="shared" si="0"/>
        <v>67642.5</v>
      </c>
      <c r="D16" s="17">
        <v>90190</v>
      </c>
      <c r="E16" s="15">
        <f t="shared" si="1"/>
        <v>112737.5</v>
      </c>
      <c r="F16" s="15">
        <f t="shared" si="1"/>
        <v>117247</v>
      </c>
      <c r="G16" s="15">
        <f t="shared" si="1"/>
        <v>119952.70000000001</v>
      </c>
      <c r="H16" s="15">
        <f t="shared" si="1"/>
        <v>121756.50000000001</v>
      </c>
      <c r="I16" s="15">
        <f t="shared" si="1"/>
        <v>124462.2</v>
      </c>
      <c r="J16" s="15">
        <f t="shared" si="1"/>
        <v>135285</v>
      </c>
      <c r="K16" s="15">
        <f t="shared" si="1"/>
        <v>157832.5</v>
      </c>
      <c r="L16" s="15">
        <f t="shared" si="1"/>
        <v>162342</v>
      </c>
      <c r="M16" s="15">
        <f t="shared" si="1"/>
        <v>166851.5</v>
      </c>
      <c r="S16" s="7"/>
    </row>
    <row r="17" spans="1:18">
      <c r="A17" s="6">
        <v>13</v>
      </c>
      <c r="B17" s="15">
        <f t="shared" si="0"/>
        <v>48360</v>
      </c>
      <c r="C17" s="15">
        <f t="shared" si="0"/>
        <v>72540</v>
      </c>
      <c r="D17" s="17">
        <v>96720</v>
      </c>
      <c r="E17" s="15">
        <f t="shared" si="1"/>
        <v>120900</v>
      </c>
      <c r="F17" s="15">
        <f t="shared" si="1"/>
        <v>125736</v>
      </c>
      <c r="G17" s="15">
        <f t="shared" si="1"/>
        <v>128637.6</v>
      </c>
      <c r="H17" s="15">
        <f t="shared" si="1"/>
        <v>130572.00000000001</v>
      </c>
      <c r="I17" s="15">
        <f t="shared" si="1"/>
        <v>133473.59999999998</v>
      </c>
      <c r="J17" s="15">
        <f t="shared" si="1"/>
        <v>145080</v>
      </c>
      <c r="K17" s="15">
        <f t="shared" si="1"/>
        <v>169260</v>
      </c>
      <c r="L17" s="15">
        <f t="shared" si="1"/>
        <v>174096</v>
      </c>
      <c r="M17" s="15">
        <f t="shared" si="1"/>
        <v>178932</v>
      </c>
    </row>
    <row r="18" spans="1:18">
      <c r="A18" s="6">
        <v>14</v>
      </c>
      <c r="B18" s="18">
        <f t="shared" si="0"/>
        <v>51625</v>
      </c>
      <c r="C18" s="18">
        <f t="shared" si="0"/>
        <v>77437.5</v>
      </c>
      <c r="D18" s="19">
        <v>103250</v>
      </c>
      <c r="E18" s="18">
        <f t="shared" si="1"/>
        <v>129062.5</v>
      </c>
      <c r="F18" s="18">
        <f t="shared" si="1"/>
        <v>134225</v>
      </c>
      <c r="G18" s="18">
        <f t="shared" si="1"/>
        <v>137322.5</v>
      </c>
      <c r="H18" s="18">
        <f t="shared" si="1"/>
        <v>139387.5</v>
      </c>
      <c r="I18" s="18">
        <f t="shared" si="1"/>
        <v>142485</v>
      </c>
      <c r="J18" s="18">
        <f t="shared" si="1"/>
        <v>154875</v>
      </c>
      <c r="K18" s="18">
        <f t="shared" si="1"/>
        <v>180687.5</v>
      </c>
      <c r="L18" s="18">
        <f t="shared" si="1"/>
        <v>185850</v>
      </c>
      <c r="M18" s="18">
        <f t="shared" si="1"/>
        <v>191012.5</v>
      </c>
    </row>
    <row r="19" spans="1:18">
      <c r="A19" s="6"/>
      <c r="B19" s="8"/>
      <c r="C19" s="8"/>
      <c r="D19" s="9"/>
      <c r="E19" s="8"/>
      <c r="F19" s="8"/>
      <c r="G19" s="8"/>
      <c r="H19" s="8"/>
      <c r="I19" s="8"/>
      <c r="J19" s="8"/>
      <c r="K19" s="8"/>
      <c r="L19" s="8"/>
      <c r="M19" s="8"/>
    </row>
    <row r="20" spans="1:18" ht="12" customHeight="1">
      <c r="A20" s="6"/>
      <c r="B20" s="7"/>
      <c r="C20" s="7"/>
      <c r="D20" s="7"/>
      <c r="E20" s="10"/>
      <c r="F20" s="7"/>
      <c r="G20" s="7"/>
      <c r="H20" s="7"/>
      <c r="I20" s="7"/>
      <c r="J20" s="7"/>
      <c r="K20" s="7"/>
      <c r="L20" s="7"/>
      <c r="M20" s="7"/>
      <c r="N20" s="7"/>
    </row>
    <row r="21" spans="1:18" ht="12.75" customHeight="1">
      <c r="A21" s="6"/>
      <c r="B21" s="7"/>
      <c r="C21" s="7"/>
      <c r="D21" s="7"/>
      <c r="E21" s="10"/>
      <c r="F21" s="7"/>
      <c r="G21" s="7"/>
      <c r="H21" s="7"/>
      <c r="I21" s="7"/>
      <c r="J21" s="7"/>
      <c r="K21" s="7"/>
      <c r="L21" s="7"/>
      <c r="M21" s="7"/>
      <c r="N21" s="7"/>
    </row>
    <row r="22" spans="1:18" ht="22.5">
      <c r="A22" s="5" t="s">
        <v>2</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c r="A23" s="6">
        <v>1</v>
      </c>
      <c r="B23" s="15">
        <f t="shared" ref="B23:M23" si="3">$D5*B$22</f>
        <v>36720</v>
      </c>
      <c r="C23" s="15">
        <f t="shared" si="3"/>
        <v>41310</v>
      </c>
      <c r="D23" s="15">
        <f t="shared" si="3"/>
        <v>45900</v>
      </c>
      <c r="E23" s="15">
        <f t="shared" si="3"/>
        <v>50490</v>
      </c>
      <c r="F23" s="15">
        <f t="shared" si="3"/>
        <v>55080</v>
      </c>
      <c r="G23" s="15">
        <f t="shared" si="3"/>
        <v>59670</v>
      </c>
      <c r="H23" s="15">
        <f t="shared" si="3"/>
        <v>64260</v>
      </c>
      <c r="I23" s="15">
        <f t="shared" si="3"/>
        <v>68850</v>
      </c>
      <c r="J23" s="15">
        <f t="shared" si="3"/>
        <v>73440</v>
      </c>
      <c r="K23" s="15">
        <f t="shared" si="3"/>
        <v>91800</v>
      </c>
      <c r="L23" s="15">
        <f t="shared" si="3"/>
        <v>110160</v>
      </c>
      <c r="M23" s="15">
        <f t="shared" si="3"/>
        <v>128520</v>
      </c>
      <c r="N23" s="7"/>
      <c r="O23" s="7"/>
      <c r="P23" s="7"/>
      <c r="Q23" s="7"/>
      <c r="R23" s="7"/>
    </row>
    <row r="24" spans="1:18">
      <c r="A24" s="6">
        <f t="shared" ref="A24:A30" si="4">A23+1</f>
        <v>2</v>
      </c>
      <c r="B24" s="15">
        <f t="shared" ref="B24:M24" si="5">$D6*B$22</f>
        <v>49780</v>
      </c>
      <c r="C24" s="15">
        <f t="shared" si="5"/>
        <v>56002.5</v>
      </c>
      <c r="D24" s="15">
        <f t="shared" si="5"/>
        <v>62225</v>
      </c>
      <c r="E24" s="15">
        <f t="shared" si="5"/>
        <v>68447.5</v>
      </c>
      <c r="F24" s="15">
        <f t="shared" si="5"/>
        <v>74670</v>
      </c>
      <c r="G24" s="15">
        <f t="shared" si="5"/>
        <v>80892.5</v>
      </c>
      <c r="H24" s="15">
        <f t="shared" si="5"/>
        <v>87115</v>
      </c>
      <c r="I24" s="15">
        <f t="shared" si="5"/>
        <v>93337.5</v>
      </c>
      <c r="J24" s="15">
        <f t="shared" si="5"/>
        <v>99560</v>
      </c>
      <c r="K24" s="15">
        <f t="shared" si="5"/>
        <v>124450</v>
      </c>
      <c r="L24" s="15">
        <f t="shared" si="5"/>
        <v>149340</v>
      </c>
      <c r="M24" s="15">
        <f t="shared" si="5"/>
        <v>174230</v>
      </c>
      <c r="N24" s="7"/>
      <c r="O24" s="7"/>
      <c r="P24" s="7"/>
      <c r="Q24" s="7"/>
      <c r="R24" s="7"/>
    </row>
    <row r="25" spans="1:18">
      <c r="A25" s="6">
        <f t="shared" si="4"/>
        <v>3</v>
      </c>
      <c r="B25" s="15">
        <f t="shared" ref="B25:M25" si="6">$D7*B$22</f>
        <v>62840</v>
      </c>
      <c r="C25" s="15">
        <f t="shared" si="6"/>
        <v>70695</v>
      </c>
      <c r="D25" s="15">
        <f t="shared" si="6"/>
        <v>78550</v>
      </c>
      <c r="E25" s="15">
        <f t="shared" si="6"/>
        <v>86405</v>
      </c>
      <c r="F25" s="15">
        <f t="shared" si="6"/>
        <v>94260</v>
      </c>
      <c r="G25" s="15">
        <f t="shared" si="6"/>
        <v>102115</v>
      </c>
      <c r="H25" s="15">
        <f t="shared" si="6"/>
        <v>109970</v>
      </c>
      <c r="I25" s="15">
        <f t="shared" si="6"/>
        <v>117825</v>
      </c>
      <c r="J25" s="15">
        <f t="shared" si="6"/>
        <v>125680</v>
      </c>
      <c r="K25" s="15">
        <f t="shared" si="6"/>
        <v>157100</v>
      </c>
      <c r="L25" s="15">
        <f t="shared" si="6"/>
        <v>188520</v>
      </c>
      <c r="M25" s="15">
        <f t="shared" si="6"/>
        <v>219940</v>
      </c>
      <c r="N25" s="7"/>
      <c r="O25" s="7"/>
      <c r="P25" s="7"/>
      <c r="Q25" s="7"/>
      <c r="R25" s="7"/>
    </row>
    <row r="26" spans="1:18">
      <c r="A26" s="6">
        <f t="shared" si="4"/>
        <v>4</v>
      </c>
      <c r="B26" s="15">
        <f t="shared" ref="B26:M26" si="7">$D8*B$22</f>
        <v>75900</v>
      </c>
      <c r="C26" s="15">
        <f t="shared" si="7"/>
        <v>85387.5</v>
      </c>
      <c r="D26" s="15">
        <f t="shared" si="7"/>
        <v>94875</v>
      </c>
      <c r="E26" s="15">
        <f t="shared" si="7"/>
        <v>104362.5</v>
      </c>
      <c r="F26" s="15">
        <f t="shared" si="7"/>
        <v>113850</v>
      </c>
      <c r="G26" s="15">
        <f t="shared" si="7"/>
        <v>123337.5</v>
      </c>
      <c r="H26" s="15">
        <f t="shared" si="7"/>
        <v>132825</v>
      </c>
      <c r="I26" s="15">
        <f t="shared" si="7"/>
        <v>142312.5</v>
      </c>
      <c r="J26" s="15">
        <f t="shared" si="7"/>
        <v>151800</v>
      </c>
      <c r="K26" s="15">
        <f t="shared" si="7"/>
        <v>189750</v>
      </c>
      <c r="L26" s="15">
        <f t="shared" si="7"/>
        <v>227700</v>
      </c>
      <c r="M26" s="15">
        <f t="shared" si="7"/>
        <v>265650</v>
      </c>
      <c r="N26" s="7"/>
      <c r="O26" s="7"/>
      <c r="P26" s="7"/>
      <c r="Q26" s="7"/>
      <c r="R26" s="7"/>
    </row>
    <row r="27" spans="1:18">
      <c r="A27" s="6">
        <f t="shared" si="4"/>
        <v>5</v>
      </c>
      <c r="B27" s="15">
        <f t="shared" ref="B27:M27" si="8">$D9*B$22</f>
        <v>88960</v>
      </c>
      <c r="C27" s="15">
        <f t="shared" si="8"/>
        <v>100080</v>
      </c>
      <c r="D27" s="15">
        <f t="shared" si="8"/>
        <v>111200</v>
      </c>
      <c r="E27" s="15">
        <f t="shared" si="8"/>
        <v>122320</v>
      </c>
      <c r="F27" s="15">
        <f t="shared" si="8"/>
        <v>133440</v>
      </c>
      <c r="G27" s="15">
        <f t="shared" si="8"/>
        <v>144560</v>
      </c>
      <c r="H27" s="15">
        <f t="shared" si="8"/>
        <v>155680</v>
      </c>
      <c r="I27" s="15">
        <f t="shared" si="8"/>
        <v>166800</v>
      </c>
      <c r="J27" s="15">
        <f t="shared" si="8"/>
        <v>177920</v>
      </c>
      <c r="K27" s="15">
        <f t="shared" si="8"/>
        <v>222400</v>
      </c>
      <c r="L27" s="15">
        <f t="shared" si="8"/>
        <v>266880</v>
      </c>
      <c r="M27" s="15">
        <f t="shared" si="8"/>
        <v>311360</v>
      </c>
      <c r="N27" s="7"/>
      <c r="O27" s="7"/>
      <c r="P27" s="7"/>
      <c r="Q27" s="7"/>
      <c r="R27" s="7"/>
    </row>
    <row r="28" spans="1:18">
      <c r="A28" s="6">
        <f t="shared" si="4"/>
        <v>6</v>
      </c>
      <c r="B28" s="15">
        <f t="shared" ref="B28:M28" si="9">$D10*B$22</f>
        <v>102020</v>
      </c>
      <c r="C28" s="15">
        <f t="shared" si="9"/>
        <v>114772.5</v>
      </c>
      <c r="D28" s="15">
        <f t="shared" si="9"/>
        <v>127525</v>
      </c>
      <c r="E28" s="15">
        <f t="shared" si="9"/>
        <v>140277.5</v>
      </c>
      <c r="F28" s="15">
        <f t="shared" si="9"/>
        <v>153030</v>
      </c>
      <c r="G28" s="15">
        <f t="shared" si="9"/>
        <v>165782.5</v>
      </c>
      <c r="H28" s="15">
        <f t="shared" si="9"/>
        <v>178535</v>
      </c>
      <c r="I28" s="15">
        <f t="shared" si="9"/>
        <v>191287.5</v>
      </c>
      <c r="J28" s="15">
        <f t="shared" si="9"/>
        <v>204040</v>
      </c>
      <c r="K28" s="15">
        <f t="shared" si="9"/>
        <v>255050</v>
      </c>
      <c r="L28" s="15">
        <f t="shared" si="9"/>
        <v>306060</v>
      </c>
      <c r="M28" s="15">
        <f t="shared" si="9"/>
        <v>357070</v>
      </c>
      <c r="N28" s="7"/>
      <c r="O28" s="7"/>
      <c r="P28" s="7"/>
      <c r="Q28" s="7"/>
      <c r="R28" s="7"/>
    </row>
    <row r="29" spans="1:18">
      <c r="A29" s="6">
        <f t="shared" si="4"/>
        <v>7</v>
      </c>
      <c r="B29" s="15">
        <f t="shared" ref="B29:M29" si="10">$D11*B$22</f>
        <v>115080</v>
      </c>
      <c r="C29" s="15">
        <f t="shared" si="10"/>
        <v>129465</v>
      </c>
      <c r="D29" s="15">
        <f t="shared" si="10"/>
        <v>143850</v>
      </c>
      <c r="E29" s="15">
        <f t="shared" si="10"/>
        <v>158235</v>
      </c>
      <c r="F29" s="15">
        <f t="shared" si="10"/>
        <v>172620</v>
      </c>
      <c r="G29" s="15">
        <f t="shared" si="10"/>
        <v>187005</v>
      </c>
      <c r="H29" s="15">
        <f t="shared" si="10"/>
        <v>201390</v>
      </c>
      <c r="I29" s="15">
        <f t="shared" si="10"/>
        <v>215775</v>
      </c>
      <c r="J29" s="15">
        <f t="shared" si="10"/>
        <v>230160</v>
      </c>
      <c r="K29" s="15">
        <f t="shared" si="10"/>
        <v>287700</v>
      </c>
      <c r="L29" s="15">
        <f t="shared" si="10"/>
        <v>345240</v>
      </c>
      <c r="M29" s="15">
        <f t="shared" si="10"/>
        <v>402780</v>
      </c>
      <c r="N29" s="7"/>
      <c r="O29" s="7"/>
      <c r="P29" s="7"/>
      <c r="Q29" s="7"/>
      <c r="R29" s="7"/>
    </row>
    <row r="30" spans="1:18">
      <c r="A30" s="6">
        <f t="shared" si="4"/>
        <v>8</v>
      </c>
      <c r="B30" s="15">
        <f t="shared" ref="B30:M30" si="11">$D12*B$22</f>
        <v>128140</v>
      </c>
      <c r="C30" s="15">
        <f t="shared" si="11"/>
        <v>144157.5</v>
      </c>
      <c r="D30" s="15">
        <f t="shared" si="11"/>
        <v>160175</v>
      </c>
      <c r="E30" s="15">
        <f t="shared" si="11"/>
        <v>176192.5</v>
      </c>
      <c r="F30" s="15">
        <f t="shared" si="11"/>
        <v>192210</v>
      </c>
      <c r="G30" s="15">
        <f t="shared" si="11"/>
        <v>208227.5</v>
      </c>
      <c r="H30" s="15">
        <f t="shared" si="11"/>
        <v>224245</v>
      </c>
      <c r="I30" s="15">
        <f t="shared" si="11"/>
        <v>240262.5</v>
      </c>
      <c r="J30" s="15">
        <f t="shared" si="11"/>
        <v>256280</v>
      </c>
      <c r="K30" s="15">
        <f t="shared" si="11"/>
        <v>320350</v>
      </c>
      <c r="L30" s="15">
        <f t="shared" si="11"/>
        <v>384420</v>
      </c>
      <c r="M30" s="15">
        <f t="shared" si="11"/>
        <v>448490</v>
      </c>
      <c r="N30" s="7"/>
      <c r="O30" s="7"/>
      <c r="P30" s="7"/>
      <c r="Q30" s="7"/>
      <c r="R30" s="7"/>
    </row>
    <row r="31" spans="1:18">
      <c r="A31" s="6">
        <v>9</v>
      </c>
      <c r="B31" s="15">
        <f t="shared" ref="B31:M31" si="12">$D13*B$22</f>
        <v>141200</v>
      </c>
      <c r="C31" s="15">
        <f t="shared" si="12"/>
        <v>158850</v>
      </c>
      <c r="D31" s="15">
        <f t="shared" si="12"/>
        <v>176500</v>
      </c>
      <c r="E31" s="15">
        <f t="shared" si="12"/>
        <v>194150</v>
      </c>
      <c r="F31" s="15">
        <f t="shared" si="12"/>
        <v>211800</v>
      </c>
      <c r="G31" s="15">
        <f t="shared" si="12"/>
        <v>229450</v>
      </c>
      <c r="H31" s="15">
        <f t="shared" si="12"/>
        <v>247100</v>
      </c>
      <c r="I31" s="15">
        <f t="shared" si="12"/>
        <v>264750</v>
      </c>
      <c r="J31" s="15">
        <f t="shared" si="12"/>
        <v>282400</v>
      </c>
      <c r="K31" s="15">
        <f t="shared" si="12"/>
        <v>353000</v>
      </c>
      <c r="L31" s="15">
        <f t="shared" si="12"/>
        <v>423600</v>
      </c>
      <c r="M31" s="15">
        <f t="shared" si="12"/>
        <v>494200</v>
      </c>
      <c r="N31" s="7"/>
      <c r="O31" s="7"/>
      <c r="P31" s="7"/>
      <c r="Q31" s="7"/>
      <c r="R31" s="7"/>
    </row>
    <row r="32" spans="1:18">
      <c r="A32" s="6">
        <v>10</v>
      </c>
      <c r="B32" s="15">
        <f t="shared" ref="B32:M32" si="13">$D14*B$22</f>
        <v>154260</v>
      </c>
      <c r="C32" s="15">
        <f t="shared" si="13"/>
        <v>173542.5</v>
      </c>
      <c r="D32" s="15">
        <f t="shared" si="13"/>
        <v>192825</v>
      </c>
      <c r="E32" s="15">
        <f t="shared" si="13"/>
        <v>212107.5</v>
      </c>
      <c r="F32" s="15">
        <f t="shared" si="13"/>
        <v>231390</v>
      </c>
      <c r="G32" s="15">
        <f t="shared" si="13"/>
        <v>250672.5</v>
      </c>
      <c r="H32" s="15">
        <f t="shared" si="13"/>
        <v>269955</v>
      </c>
      <c r="I32" s="15">
        <f t="shared" si="13"/>
        <v>289237.5</v>
      </c>
      <c r="J32" s="15">
        <f t="shared" si="13"/>
        <v>308520</v>
      </c>
      <c r="K32" s="15">
        <f t="shared" si="13"/>
        <v>385650</v>
      </c>
      <c r="L32" s="15">
        <f t="shared" si="13"/>
        <v>462780</v>
      </c>
      <c r="M32" s="15">
        <f t="shared" si="13"/>
        <v>539910</v>
      </c>
      <c r="N32" s="7"/>
      <c r="O32" s="7"/>
      <c r="P32" s="7"/>
      <c r="Q32" s="7"/>
      <c r="R32" s="7"/>
    </row>
    <row r="33" spans="1:18">
      <c r="A33" s="6">
        <v>11</v>
      </c>
      <c r="B33" s="15">
        <f t="shared" ref="B33:M33" si="14">$D15*B$22</f>
        <v>167320</v>
      </c>
      <c r="C33" s="15">
        <f t="shared" si="14"/>
        <v>188235</v>
      </c>
      <c r="D33" s="15">
        <f t="shared" si="14"/>
        <v>209150</v>
      </c>
      <c r="E33" s="15">
        <f t="shared" si="14"/>
        <v>230065</v>
      </c>
      <c r="F33" s="15">
        <f t="shared" si="14"/>
        <v>250980</v>
      </c>
      <c r="G33" s="15">
        <f t="shared" si="14"/>
        <v>271895</v>
      </c>
      <c r="H33" s="15">
        <f t="shared" si="14"/>
        <v>292810</v>
      </c>
      <c r="I33" s="15">
        <f t="shared" si="14"/>
        <v>313725</v>
      </c>
      <c r="J33" s="15">
        <f t="shared" si="14"/>
        <v>334640</v>
      </c>
      <c r="K33" s="15">
        <f t="shared" si="14"/>
        <v>418300</v>
      </c>
      <c r="L33" s="15">
        <f t="shared" si="14"/>
        <v>501960</v>
      </c>
      <c r="M33" s="15">
        <f t="shared" si="14"/>
        <v>585620</v>
      </c>
      <c r="N33" s="7"/>
      <c r="O33" s="7"/>
      <c r="P33" s="7"/>
      <c r="Q33" s="7"/>
      <c r="R33" s="7"/>
    </row>
    <row r="34" spans="1:18">
      <c r="A34" s="6">
        <v>12</v>
      </c>
      <c r="B34" s="15">
        <f t="shared" ref="B34:M34" si="15">$D16*B$22</f>
        <v>180380</v>
      </c>
      <c r="C34" s="15">
        <f t="shared" si="15"/>
        <v>202927.5</v>
      </c>
      <c r="D34" s="15">
        <f t="shared" si="15"/>
        <v>225475</v>
      </c>
      <c r="E34" s="15">
        <f t="shared" si="15"/>
        <v>248022.5</v>
      </c>
      <c r="F34" s="15">
        <f t="shared" si="15"/>
        <v>270570</v>
      </c>
      <c r="G34" s="15">
        <f t="shared" si="15"/>
        <v>293117.5</v>
      </c>
      <c r="H34" s="15">
        <f t="shared" si="15"/>
        <v>315665</v>
      </c>
      <c r="I34" s="15">
        <f t="shared" si="15"/>
        <v>338212.5</v>
      </c>
      <c r="J34" s="15">
        <f t="shared" si="15"/>
        <v>360760</v>
      </c>
      <c r="K34" s="15">
        <f t="shared" si="15"/>
        <v>450950</v>
      </c>
      <c r="L34" s="15">
        <f t="shared" si="15"/>
        <v>541140</v>
      </c>
      <c r="M34" s="15">
        <f t="shared" si="15"/>
        <v>631330</v>
      </c>
      <c r="N34" s="7"/>
      <c r="O34" s="7"/>
      <c r="P34" s="7"/>
      <c r="Q34" s="7"/>
      <c r="R34" s="7"/>
    </row>
    <row r="35" spans="1:18">
      <c r="A35" s="6">
        <v>13</v>
      </c>
      <c r="B35" s="15">
        <f t="shared" ref="B35:M35" si="16">$D17*B$22</f>
        <v>193440</v>
      </c>
      <c r="C35" s="15">
        <f t="shared" si="16"/>
        <v>217620</v>
      </c>
      <c r="D35" s="15">
        <f t="shared" si="16"/>
        <v>241800</v>
      </c>
      <c r="E35" s="15">
        <f t="shared" si="16"/>
        <v>265980</v>
      </c>
      <c r="F35" s="15">
        <f t="shared" si="16"/>
        <v>290160</v>
      </c>
      <c r="G35" s="15">
        <f t="shared" si="16"/>
        <v>314340</v>
      </c>
      <c r="H35" s="15">
        <f t="shared" si="16"/>
        <v>338520</v>
      </c>
      <c r="I35" s="15">
        <f t="shared" si="16"/>
        <v>362700</v>
      </c>
      <c r="J35" s="15">
        <f t="shared" si="16"/>
        <v>386880</v>
      </c>
      <c r="K35" s="15">
        <f t="shared" si="16"/>
        <v>483600</v>
      </c>
      <c r="L35" s="15">
        <f t="shared" si="16"/>
        <v>580320</v>
      </c>
      <c r="M35" s="15">
        <f t="shared" si="16"/>
        <v>677040</v>
      </c>
      <c r="N35" s="7"/>
      <c r="O35" s="7"/>
      <c r="P35" s="7"/>
      <c r="Q35" s="7"/>
      <c r="R35" s="7"/>
    </row>
    <row r="36" spans="1:18">
      <c r="A36" s="6">
        <v>14</v>
      </c>
      <c r="B36" s="18">
        <f t="shared" ref="B36:M36" si="17">$D18*B$22</f>
        <v>206500</v>
      </c>
      <c r="C36" s="18">
        <f t="shared" si="17"/>
        <v>232312.5</v>
      </c>
      <c r="D36" s="18">
        <f t="shared" si="17"/>
        <v>258125</v>
      </c>
      <c r="E36" s="18">
        <f t="shared" si="17"/>
        <v>283937.5</v>
      </c>
      <c r="F36" s="18">
        <f t="shared" si="17"/>
        <v>309750</v>
      </c>
      <c r="G36" s="18">
        <f t="shared" si="17"/>
        <v>335562.5</v>
      </c>
      <c r="H36" s="18">
        <f t="shared" si="17"/>
        <v>361375</v>
      </c>
      <c r="I36" s="18">
        <f t="shared" si="17"/>
        <v>387187.5</v>
      </c>
      <c r="J36" s="18">
        <f t="shared" si="17"/>
        <v>413000</v>
      </c>
      <c r="K36" s="18">
        <f t="shared" si="17"/>
        <v>516250</v>
      </c>
      <c r="L36" s="18">
        <f t="shared" si="17"/>
        <v>619500</v>
      </c>
      <c r="M36" s="18">
        <f t="shared" si="17"/>
        <v>722750</v>
      </c>
      <c r="N36" s="7"/>
      <c r="O36" s="7"/>
      <c r="P36" s="7"/>
      <c r="Q36" s="7"/>
      <c r="R36" s="7"/>
    </row>
    <row r="37" spans="1:18">
      <c r="A37" s="6"/>
      <c r="B37" s="7"/>
      <c r="C37" s="7"/>
      <c r="D37" s="7"/>
      <c r="E37" s="7"/>
      <c r="F37" s="7"/>
      <c r="G37" s="7"/>
      <c r="H37" s="7"/>
      <c r="I37" s="7"/>
      <c r="J37" s="7"/>
      <c r="K37" s="7"/>
      <c r="L37" s="7"/>
      <c r="M37" s="7"/>
      <c r="N37" s="7"/>
      <c r="O37" s="7"/>
      <c r="P37" s="7"/>
      <c r="Q37" s="7"/>
      <c r="R37" s="7"/>
    </row>
    <row r="38" spans="1:18">
      <c r="A38" s="6"/>
      <c r="B38" s="7"/>
      <c r="C38" s="7"/>
      <c r="D38" s="7"/>
      <c r="E38" s="7"/>
      <c r="F38" s="7"/>
      <c r="G38" s="7"/>
      <c r="H38" s="7"/>
      <c r="I38" s="7"/>
      <c r="J38" s="7"/>
      <c r="K38" s="7"/>
      <c r="L38" s="7"/>
      <c r="M38" s="7"/>
      <c r="N38" s="7"/>
      <c r="O38" s="7"/>
      <c r="P38" s="7"/>
      <c r="Q38" s="7"/>
      <c r="R38" s="7"/>
    </row>
    <row r="39" spans="1:18" ht="22.35" customHeight="1">
      <c r="A39" s="22" t="s">
        <v>3</v>
      </c>
      <c r="B39" s="23"/>
      <c r="C39" s="23"/>
      <c r="D39" s="23"/>
      <c r="E39" s="23"/>
      <c r="F39" s="23"/>
      <c r="G39" s="23"/>
      <c r="H39" s="23"/>
      <c r="I39" s="23"/>
      <c r="J39" s="23"/>
      <c r="K39" s="23"/>
      <c r="L39" s="23"/>
      <c r="M39" s="23"/>
      <c r="N39" s="7"/>
      <c r="O39" s="7"/>
      <c r="P39" s="7"/>
      <c r="Q39" s="7"/>
      <c r="R39" s="7"/>
    </row>
    <row r="40" spans="1:18" ht="15">
      <c r="A40" s="21" t="s">
        <v>4</v>
      </c>
      <c r="B40"/>
      <c r="C40"/>
      <c r="D40"/>
      <c r="E40"/>
      <c r="F40"/>
      <c r="G40"/>
      <c r="H40"/>
      <c r="I40" s="7"/>
      <c r="J40" s="7"/>
      <c r="K40" s="7"/>
      <c r="L40" s="7"/>
      <c r="M40" s="7"/>
      <c r="N40" s="7"/>
      <c r="O40" s="7"/>
      <c r="P40" s="7"/>
      <c r="Q40" s="7"/>
      <c r="R40" s="7"/>
    </row>
    <row r="41" spans="1:18" ht="21">
      <c r="A41" s="1" t="str">
        <f>A1</f>
        <v>2026 Poverty Guidelines: Hawaii</v>
      </c>
      <c r="B41" s="7"/>
      <c r="C41" s="7"/>
      <c r="D41" s="7"/>
      <c r="E41" s="10"/>
      <c r="F41" s="7"/>
      <c r="G41" s="7"/>
      <c r="H41" s="7"/>
      <c r="I41" s="7"/>
      <c r="J41" s="7"/>
      <c r="K41" s="7"/>
      <c r="L41" s="7"/>
      <c r="M41" s="7"/>
      <c r="N41" s="7"/>
      <c r="O41" s="7"/>
      <c r="P41" s="7"/>
      <c r="Q41" s="7"/>
    </row>
    <row r="42" spans="1:18" ht="18.75">
      <c r="A42" s="3"/>
      <c r="B42" s="7"/>
      <c r="C42" s="7"/>
      <c r="D42" s="7"/>
      <c r="E42" s="10"/>
      <c r="F42" s="7"/>
      <c r="G42" s="7"/>
      <c r="H42" s="7"/>
      <c r="I42" s="7"/>
      <c r="J42" s="7"/>
      <c r="K42" s="7"/>
      <c r="L42" s="7"/>
      <c r="M42" s="7"/>
      <c r="N42" s="7"/>
      <c r="O42" s="7"/>
      <c r="P42" s="7"/>
      <c r="Q42" s="7"/>
    </row>
    <row r="43" spans="1:18" ht="15" customHeight="1">
      <c r="A43" s="4"/>
      <c r="G43" s="3" t="s">
        <v>5</v>
      </c>
      <c r="L43" s="11"/>
      <c r="M43" s="11"/>
    </row>
    <row r="44" spans="1:18" ht="33" customHeight="1">
      <c r="A44" s="5" t="s">
        <v>2</v>
      </c>
      <c r="B44" s="14">
        <f>B4</f>
        <v>0.5</v>
      </c>
      <c r="C44" s="14">
        <f>C4</f>
        <v>0.75</v>
      </c>
      <c r="D44" s="14">
        <f>D4</f>
        <v>1</v>
      </c>
      <c r="E44" s="14">
        <f>E4</f>
        <v>1.25</v>
      </c>
      <c r="F44" s="14">
        <v>1.3</v>
      </c>
      <c r="G44" s="14">
        <v>1.33</v>
      </c>
      <c r="H44" s="14">
        <v>1.35</v>
      </c>
      <c r="I44" s="14">
        <v>1.38</v>
      </c>
      <c r="J44" s="14">
        <f>J4</f>
        <v>1.5</v>
      </c>
      <c r="K44" s="14">
        <f>K4</f>
        <v>1.75</v>
      </c>
      <c r="L44" s="14">
        <v>1.8</v>
      </c>
      <c r="M44" s="14">
        <v>1.85</v>
      </c>
    </row>
    <row r="45" spans="1:18">
      <c r="A45" s="6">
        <v>1</v>
      </c>
      <c r="B45" s="15">
        <f t="shared" ref="B45:M45" si="18">B5/12</f>
        <v>765</v>
      </c>
      <c r="C45" s="15">
        <f t="shared" si="18"/>
        <v>1147.5</v>
      </c>
      <c r="D45" s="16">
        <f t="shared" si="18"/>
        <v>1530</v>
      </c>
      <c r="E45" s="15">
        <f t="shared" si="18"/>
        <v>1912.5</v>
      </c>
      <c r="F45" s="15">
        <f t="shared" si="18"/>
        <v>1989</v>
      </c>
      <c r="G45" s="15">
        <f t="shared" si="18"/>
        <v>2034.9000000000003</v>
      </c>
      <c r="H45" s="15">
        <f t="shared" si="18"/>
        <v>2065.5</v>
      </c>
      <c r="I45" s="15">
        <f t="shared" si="18"/>
        <v>2111.4</v>
      </c>
      <c r="J45" s="15">
        <f t="shared" si="18"/>
        <v>2295</v>
      </c>
      <c r="K45" s="15">
        <f t="shared" si="18"/>
        <v>2677.5</v>
      </c>
      <c r="L45" s="15">
        <f t="shared" si="18"/>
        <v>2754</v>
      </c>
      <c r="M45" s="15">
        <f t="shared" si="18"/>
        <v>2830.5</v>
      </c>
    </row>
    <row r="46" spans="1:18">
      <c r="A46" s="6">
        <f t="shared" ref="A46:A52" si="19">A45+1</f>
        <v>2</v>
      </c>
      <c r="B46" s="15">
        <f t="shared" ref="B46:M46" si="20">B6/12</f>
        <v>1037.0833333333333</v>
      </c>
      <c r="C46" s="15">
        <f t="shared" si="20"/>
        <v>1555.625</v>
      </c>
      <c r="D46" s="16">
        <f t="shared" si="20"/>
        <v>2074.1666666666665</v>
      </c>
      <c r="E46" s="15">
        <f t="shared" si="20"/>
        <v>2592.7083333333335</v>
      </c>
      <c r="F46" s="15">
        <f t="shared" si="20"/>
        <v>2696.4166666666665</v>
      </c>
      <c r="G46" s="15">
        <f t="shared" si="20"/>
        <v>2758.6416666666669</v>
      </c>
      <c r="H46" s="15">
        <f t="shared" si="20"/>
        <v>2800.125</v>
      </c>
      <c r="I46" s="15">
        <f t="shared" si="20"/>
        <v>2862.35</v>
      </c>
      <c r="J46" s="15">
        <f t="shared" si="20"/>
        <v>3111.25</v>
      </c>
      <c r="K46" s="15">
        <f t="shared" si="20"/>
        <v>3629.7916666666665</v>
      </c>
      <c r="L46" s="15">
        <f t="shared" si="20"/>
        <v>3733.5</v>
      </c>
      <c r="M46" s="15">
        <f t="shared" si="20"/>
        <v>3837.2083333333335</v>
      </c>
    </row>
    <row r="47" spans="1:18">
      <c r="A47" s="6">
        <f t="shared" si="19"/>
        <v>3</v>
      </c>
      <c r="B47" s="15">
        <f t="shared" ref="B47:M47" si="21">B7/12</f>
        <v>1309.1666666666667</v>
      </c>
      <c r="C47" s="15">
        <f t="shared" si="21"/>
        <v>1963.75</v>
      </c>
      <c r="D47" s="16">
        <f t="shared" si="21"/>
        <v>2618.3333333333335</v>
      </c>
      <c r="E47" s="15">
        <f t="shared" si="21"/>
        <v>3272.9166666666665</v>
      </c>
      <c r="F47" s="15">
        <f t="shared" si="21"/>
        <v>3403.8333333333335</v>
      </c>
      <c r="G47" s="15">
        <f t="shared" si="21"/>
        <v>3482.3833333333337</v>
      </c>
      <c r="H47" s="15">
        <f t="shared" si="21"/>
        <v>3534.75</v>
      </c>
      <c r="I47" s="15">
        <f t="shared" si="21"/>
        <v>3613.2999999999997</v>
      </c>
      <c r="J47" s="15">
        <f t="shared" si="21"/>
        <v>3927.5</v>
      </c>
      <c r="K47" s="15">
        <f t="shared" si="21"/>
        <v>4582.083333333333</v>
      </c>
      <c r="L47" s="15">
        <f t="shared" si="21"/>
        <v>4713</v>
      </c>
      <c r="M47" s="15">
        <f t="shared" si="21"/>
        <v>4843.916666666667</v>
      </c>
    </row>
    <row r="48" spans="1:18">
      <c r="A48" s="6">
        <f t="shared" si="19"/>
        <v>4</v>
      </c>
      <c r="B48" s="15">
        <f t="shared" ref="B48:M48" si="22">B8/12</f>
        <v>1581.25</v>
      </c>
      <c r="C48" s="15">
        <f t="shared" si="22"/>
        <v>2371.875</v>
      </c>
      <c r="D48" s="16">
        <f t="shared" si="22"/>
        <v>3162.5</v>
      </c>
      <c r="E48" s="15">
        <f t="shared" si="22"/>
        <v>3953.125</v>
      </c>
      <c r="F48" s="15">
        <f t="shared" si="22"/>
        <v>4111.25</v>
      </c>
      <c r="G48" s="15">
        <f t="shared" si="22"/>
        <v>4206.125</v>
      </c>
      <c r="H48" s="15">
        <f t="shared" si="22"/>
        <v>4269.375</v>
      </c>
      <c r="I48" s="15">
        <f t="shared" si="22"/>
        <v>4364.2499999999991</v>
      </c>
      <c r="J48" s="15">
        <f t="shared" si="22"/>
        <v>4743.75</v>
      </c>
      <c r="K48" s="15">
        <f t="shared" si="22"/>
        <v>5534.375</v>
      </c>
      <c r="L48" s="15">
        <f t="shared" si="22"/>
        <v>5692.5</v>
      </c>
      <c r="M48" s="15">
        <f t="shared" si="22"/>
        <v>5850.625</v>
      </c>
    </row>
    <row r="49" spans="1:16">
      <c r="A49" s="6">
        <f t="shared" si="19"/>
        <v>5</v>
      </c>
      <c r="B49" s="15">
        <f t="shared" ref="B49:M49" si="23">B9/12</f>
        <v>1853.3333333333333</v>
      </c>
      <c r="C49" s="15">
        <f t="shared" si="23"/>
        <v>2780</v>
      </c>
      <c r="D49" s="16">
        <f t="shared" si="23"/>
        <v>3706.6666666666665</v>
      </c>
      <c r="E49" s="15">
        <f t="shared" si="23"/>
        <v>4633.333333333333</v>
      </c>
      <c r="F49" s="15">
        <f t="shared" si="23"/>
        <v>4818.666666666667</v>
      </c>
      <c r="G49" s="15">
        <f t="shared" si="23"/>
        <v>4929.8666666666668</v>
      </c>
      <c r="H49" s="15">
        <f t="shared" si="23"/>
        <v>5004.0000000000009</v>
      </c>
      <c r="I49" s="15">
        <f t="shared" si="23"/>
        <v>5115.2</v>
      </c>
      <c r="J49" s="15">
        <f t="shared" si="23"/>
        <v>5560</v>
      </c>
      <c r="K49" s="15">
        <f t="shared" si="23"/>
        <v>6486.666666666667</v>
      </c>
      <c r="L49" s="15">
        <f t="shared" si="23"/>
        <v>6672</v>
      </c>
      <c r="M49" s="15">
        <f t="shared" si="23"/>
        <v>6857.333333333333</v>
      </c>
    </row>
    <row r="50" spans="1:16">
      <c r="A50" s="6">
        <f t="shared" si="19"/>
        <v>6</v>
      </c>
      <c r="B50" s="15">
        <f t="shared" ref="B50:M50" si="24">B10/12</f>
        <v>2125.4166666666665</v>
      </c>
      <c r="C50" s="15">
        <f t="shared" si="24"/>
        <v>3188.125</v>
      </c>
      <c r="D50" s="16">
        <f t="shared" si="24"/>
        <v>4250.833333333333</v>
      </c>
      <c r="E50" s="15">
        <f t="shared" si="24"/>
        <v>5313.541666666667</v>
      </c>
      <c r="F50" s="15">
        <f t="shared" si="24"/>
        <v>5526.083333333333</v>
      </c>
      <c r="G50" s="15">
        <f t="shared" si="24"/>
        <v>5653.6083333333336</v>
      </c>
      <c r="H50" s="15">
        <f t="shared" si="24"/>
        <v>5738.625</v>
      </c>
      <c r="I50" s="15">
        <f t="shared" si="24"/>
        <v>5866.1499999999987</v>
      </c>
      <c r="J50" s="15">
        <f t="shared" si="24"/>
        <v>6376.25</v>
      </c>
      <c r="K50" s="15">
        <f t="shared" si="24"/>
        <v>7438.958333333333</v>
      </c>
      <c r="L50" s="15">
        <f t="shared" si="24"/>
        <v>7651.5</v>
      </c>
      <c r="M50" s="15">
        <f t="shared" si="24"/>
        <v>7864.041666666667</v>
      </c>
    </row>
    <row r="51" spans="1:16">
      <c r="A51" s="6">
        <f t="shared" si="19"/>
        <v>7</v>
      </c>
      <c r="B51" s="15">
        <f t="shared" ref="B51:M51" si="25">B11/12</f>
        <v>2397.5</v>
      </c>
      <c r="C51" s="15">
        <f t="shared" si="25"/>
        <v>3596.25</v>
      </c>
      <c r="D51" s="16">
        <f t="shared" si="25"/>
        <v>4795</v>
      </c>
      <c r="E51" s="15">
        <f t="shared" si="25"/>
        <v>5993.75</v>
      </c>
      <c r="F51" s="15">
        <f t="shared" si="25"/>
        <v>6233.5</v>
      </c>
      <c r="G51" s="15">
        <f t="shared" si="25"/>
        <v>6377.3499999999995</v>
      </c>
      <c r="H51" s="15">
        <f t="shared" si="25"/>
        <v>6473.25</v>
      </c>
      <c r="I51" s="15">
        <f t="shared" si="25"/>
        <v>6617.0999999999995</v>
      </c>
      <c r="J51" s="15">
        <f t="shared" si="25"/>
        <v>7192.5</v>
      </c>
      <c r="K51" s="15">
        <f t="shared" si="25"/>
        <v>8391.25</v>
      </c>
      <c r="L51" s="15">
        <f t="shared" si="25"/>
        <v>8631</v>
      </c>
      <c r="M51" s="15">
        <f t="shared" si="25"/>
        <v>8870.75</v>
      </c>
    </row>
    <row r="52" spans="1:16">
      <c r="A52" s="6">
        <f t="shared" si="19"/>
        <v>8</v>
      </c>
      <c r="B52" s="15">
        <f t="shared" ref="B52:M52" si="26">B12/12</f>
        <v>2669.5833333333335</v>
      </c>
      <c r="C52" s="15">
        <f t="shared" si="26"/>
        <v>4004.375</v>
      </c>
      <c r="D52" s="16">
        <f t="shared" si="26"/>
        <v>5339.166666666667</v>
      </c>
      <c r="E52" s="15">
        <f t="shared" si="26"/>
        <v>6673.958333333333</v>
      </c>
      <c r="F52" s="15">
        <f t="shared" si="26"/>
        <v>6940.916666666667</v>
      </c>
      <c r="G52" s="15">
        <f t="shared" si="26"/>
        <v>7101.0916666666672</v>
      </c>
      <c r="H52" s="15">
        <f t="shared" si="26"/>
        <v>7207.875</v>
      </c>
      <c r="I52" s="15">
        <f t="shared" si="26"/>
        <v>7368.0499999999993</v>
      </c>
      <c r="J52" s="15">
        <f t="shared" si="26"/>
        <v>8008.75</v>
      </c>
      <c r="K52" s="15">
        <f t="shared" si="26"/>
        <v>9343.5416666666661</v>
      </c>
      <c r="L52" s="15">
        <f t="shared" si="26"/>
        <v>9610.5</v>
      </c>
      <c r="M52" s="15">
        <f t="shared" si="26"/>
        <v>9877.4583333333339</v>
      </c>
    </row>
    <row r="53" spans="1:16">
      <c r="A53" s="6">
        <v>9</v>
      </c>
      <c r="B53" s="15">
        <f t="shared" ref="B53:M53" si="27">B13/12</f>
        <v>2941.6666666666665</v>
      </c>
      <c r="C53" s="15">
        <f t="shared" si="27"/>
        <v>4412.5</v>
      </c>
      <c r="D53" s="16">
        <f t="shared" si="27"/>
        <v>5883.333333333333</v>
      </c>
      <c r="E53" s="15">
        <f t="shared" si="27"/>
        <v>7354.166666666667</v>
      </c>
      <c r="F53" s="15">
        <f t="shared" si="27"/>
        <v>7648.333333333333</v>
      </c>
      <c r="G53" s="15">
        <f t="shared" si="27"/>
        <v>7824.833333333333</v>
      </c>
      <c r="H53" s="15">
        <f t="shared" si="27"/>
        <v>7942.5</v>
      </c>
      <c r="I53" s="15">
        <f t="shared" si="27"/>
        <v>8118.9999999999991</v>
      </c>
      <c r="J53" s="15">
        <f t="shared" si="27"/>
        <v>8825</v>
      </c>
      <c r="K53" s="15">
        <f t="shared" si="27"/>
        <v>10295.833333333334</v>
      </c>
      <c r="L53" s="15">
        <f t="shared" si="27"/>
        <v>10590</v>
      </c>
      <c r="M53" s="15">
        <f t="shared" si="27"/>
        <v>10884.166666666666</v>
      </c>
    </row>
    <row r="54" spans="1:16">
      <c r="A54" s="6">
        <v>10</v>
      </c>
      <c r="B54" s="15">
        <f t="shared" ref="B54:M54" si="28">B14/12</f>
        <v>3213.75</v>
      </c>
      <c r="C54" s="15">
        <f t="shared" si="28"/>
        <v>4820.625</v>
      </c>
      <c r="D54" s="16">
        <f t="shared" si="28"/>
        <v>6427.5</v>
      </c>
      <c r="E54" s="15">
        <f t="shared" si="28"/>
        <v>8034.375</v>
      </c>
      <c r="F54" s="15">
        <f t="shared" si="28"/>
        <v>8355.75</v>
      </c>
      <c r="G54" s="15">
        <f t="shared" si="28"/>
        <v>8548.5750000000007</v>
      </c>
      <c r="H54" s="15">
        <f t="shared" si="28"/>
        <v>8677.125</v>
      </c>
      <c r="I54" s="15">
        <f t="shared" si="28"/>
        <v>8869.9499999999989</v>
      </c>
      <c r="J54" s="15">
        <f t="shared" si="28"/>
        <v>9641.25</v>
      </c>
      <c r="K54" s="15">
        <f t="shared" si="28"/>
        <v>11248.125</v>
      </c>
      <c r="L54" s="15">
        <f t="shared" si="28"/>
        <v>11569.5</v>
      </c>
      <c r="M54" s="15">
        <f t="shared" si="28"/>
        <v>11890.875</v>
      </c>
    </row>
    <row r="55" spans="1:16">
      <c r="A55" s="6">
        <v>11</v>
      </c>
      <c r="B55" s="15">
        <f t="shared" ref="B55:M55" si="29">B15/12</f>
        <v>3485.8333333333335</v>
      </c>
      <c r="C55" s="15">
        <f t="shared" si="29"/>
        <v>5228.75</v>
      </c>
      <c r="D55" s="16">
        <f t="shared" si="29"/>
        <v>6971.666666666667</v>
      </c>
      <c r="E55" s="15">
        <f t="shared" si="29"/>
        <v>8714.5833333333339</v>
      </c>
      <c r="F55" s="15">
        <f t="shared" si="29"/>
        <v>9063.1666666666661</v>
      </c>
      <c r="G55" s="15">
        <f t="shared" si="29"/>
        <v>9272.3166666666675</v>
      </c>
      <c r="H55" s="15">
        <f t="shared" si="29"/>
        <v>9411.7500000000018</v>
      </c>
      <c r="I55" s="15">
        <f t="shared" si="29"/>
        <v>9620.9</v>
      </c>
      <c r="J55" s="15">
        <f t="shared" si="29"/>
        <v>10457.5</v>
      </c>
      <c r="K55" s="15">
        <f t="shared" si="29"/>
        <v>12200.416666666666</v>
      </c>
      <c r="L55" s="15">
        <f t="shared" si="29"/>
        <v>12549</v>
      </c>
      <c r="M55" s="15">
        <f t="shared" si="29"/>
        <v>12897.583333333334</v>
      </c>
    </row>
    <row r="56" spans="1:16">
      <c r="A56" s="6">
        <v>12</v>
      </c>
      <c r="B56" s="15">
        <f t="shared" ref="B56:M56" si="30">B16/12</f>
        <v>3757.9166666666665</v>
      </c>
      <c r="C56" s="15">
        <f t="shared" si="30"/>
        <v>5636.875</v>
      </c>
      <c r="D56" s="16">
        <f t="shared" si="30"/>
        <v>7515.833333333333</v>
      </c>
      <c r="E56" s="15">
        <f t="shared" si="30"/>
        <v>9394.7916666666661</v>
      </c>
      <c r="F56" s="15">
        <f t="shared" si="30"/>
        <v>9770.5833333333339</v>
      </c>
      <c r="G56" s="15">
        <f t="shared" si="30"/>
        <v>9996.0583333333343</v>
      </c>
      <c r="H56" s="15">
        <f t="shared" si="30"/>
        <v>10146.375000000002</v>
      </c>
      <c r="I56" s="15">
        <f t="shared" si="30"/>
        <v>10371.85</v>
      </c>
      <c r="J56" s="15">
        <f t="shared" si="30"/>
        <v>11273.75</v>
      </c>
      <c r="K56" s="15">
        <f t="shared" si="30"/>
        <v>13152.708333333334</v>
      </c>
      <c r="L56" s="15">
        <f t="shared" si="30"/>
        <v>13528.5</v>
      </c>
      <c r="M56" s="15">
        <f t="shared" si="30"/>
        <v>13904.291666666666</v>
      </c>
    </row>
    <row r="57" spans="1:16">
      <c r="A57" s="6">
        <v>13</v>
      </c>
      <c r="B57" s="15">
        <f t="shared" ref="B57:M57" si="31">B17/12</f>
        <v>4030</v>
      </c>
      <c r="C57" s="15">
        <f t="shared" si="31"/>
        <v>6045</v>
      </c>
      <c r="D57" s="16">
        <f t="shared" si="31"/>
        <v>8060</v>
      </c>
      <c r="E57" s="15">
        <f t="shared" si="31"/>
        <v>10075</v>
      </c>
      <c r="F57" s="15">
        <f t="shared" si="31"/>
        <v>10478</v>
      </c>
      <c r="G57" s="15">
        <f t="shared" si="31"/>
        <v>10719.800000000001</v>
      </c>
      <c r="H57" s="15">
        <f t="shared" si="31"/>
        <v>10881.000000000002</v>
      </c>
      <c r="I57" s="15">
        <f t="shared" si="31"/>
        <v>11122.799999999997</v>
      </c>
      <c r="J57" s="15">
        <f t="shared" si="31"/>
        <v>12090</v>
      </c>
      <c r="K57" s="15">
        <f t="shared" si="31"/>
        <v>14105</v>
      </c>
      <c r="L57" s="15">
        <f t="shared" si="31"/>
        <v>14508</v>
      </c>
      <c r="M57" s="15">
        <f t="shared" si="31"/>
        <v>14911</v>
      </c>
    </row>
    <row r="58" spans="1:16">
      <c r="A58" s="6">
        <v>14</v>
      </c>
      <c r="B58" s="18">
        <f t="shared" ref="B58:M58" si="32">B18/12</f>
        <v>4302.083333333333</v>
      </c>
      <c r="C58" s="18">
        <f t="shared" si="32"/>
        <v>6453.125</v>
      </c>
      <c r="D58" s="20">
        <f t="shared" si="32"/>
        <v>8604.1666666666661</v>
      </c>
      <c r="E58" s="18">
        <f t="shared" si="32"/>
        <v>10755.208333333334</v>
      </c>
      <c r="F58" s="18">
        <f t="shared" si="32"/>
        <v>11185.416666666666</v>
      </c>
      <c r="G58" s="18">
        <f t="shared" si="32"/>
        <v>11443.541666666666</v>
      </c>
      <c r="H58" s="18">
        <f t="shared" si="32"/>
        <v>11615.625</v>
      </c>
      <c r="I58" s="18">
        <f t="shared" si="32"/>
        <v>11873.75</v>
      </c>
      <c r="J58" s="18">
        <f t="shared" si="32"/>
        <v>12906.25</v>
      </c>
      <c r="K58" s="18">
        <f t="shared" si="32"/>
        <v>15057.291666666666</v>
      </c>
      <c r="L58" s="18">
        <f t="shared" si="32"/>
        <v>15487.5</v>
      </c>
      <c r="M58" s="18">
        <f t="shared" si="32"/>
        <v>15917.708333333334</v>
      </c>
    </row>
    <row r="59" spans="1:16" ht="10.5" customHeight="1"/>
    <row r="60" spans="1:16" ht="9.75" customHeight="1"/>
    <row r="61" spans="1:16" ht="12" customHeight="1"/>
    <row r="62" spans="1:16" ht="22.5">
      <c r="A62" s="5" t="s">
        <v>2</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c r="A63" s="6">
        <v>1</v>
      </c>
      <c r="B63" s="15">
        <f t="shared" ref="B63:M63" si="34">B23/12</f>
        <v>3060</v>
      </c>
      <c r="C63" s="15">
        <f t="shared" si="34"/>
        <v>3442.5</v>
      </c>
      <c r="D63" s="15">
        <f t="shared" si="34"/>
        <v>3825</v>
      </c>
      <c r="E63" s="15">
        <f t="shared" si="34"/>
        <v>4207.5</v>
      </c>
      <c r="F63" s="15">
        <f t="shared" si="34"/>
        <v>4590</v>
      </c>
      <c r="G63" s="15">
        <f t="shared" si="34"/>
        <v>4972.5</v>
      </c>
      <c r="H63" s="15">
        <f t="shared" si="34"/>
        <v>5355</v>
      </c>
      <c r="I63" s="15">
        <f t="shared" si="34"/>
        <v>5737.5</v>
      </c>
      <c r="J63" s="15">
        <f t="shared" si="34"/>
        <v>6120</v>
      </c>
      <c r="K63" s="15">
        <f t="shared" si="34"/>
        <v>7650</v>
      </c>
      <c r="L63" s="15">
        <f t="shared" si="34"/>
        <v>9180</v>
      </c>
      <c r="M63" s="15">
        <f t="shared" si="34"/>
        <v>10710</v>
      </c>
    </row>
    <row r="64" spans="1:16">
      <c r="A64" s="6">
        <f t="shared" ref="A64:A70" si="35">A63+1</f>
        <v>2</v>
      </c>
      <c r="B64" s="15">
        <f t="shared" ref="B64:M64" si="36">B24/12</f>
        <v>4148.333333333333</v>
      </c>
      <c r="C64" s="15">
        <f t="shared" si="36"/>
        <v>4666.875</v>
      </c>
      <c r="D64" s="15">
        <f t="shared" si="36"/>
        <v>5185.416666666667</v>
      </c>
      <c r="E64" s="15">
        <f t="shared" si="36"/>
        <v>5703.958333333333</v>
      </c>
      <c r="F64" s="15">
        <f t="shared" si="36"/>
        <v>6222.5</v>
      </c>
      <c r="G64" s="15">
        <f t="shared" si="36"/>
        <v>6741.041666666667</v>
      </c>
      <c r="H64" s="15">
        <f t="shared" si="36"/>
        <v>7259.583333333333</v>
      </c>
      <c r="I64" s="15">
        <f t="shared" si="36"/>
        <v>7778.125</v>
      </c>
      <c r="J64" s="15">
        <f t="shared" si="36"/>
        <v>8296.6666666666661</v>
      </c>
      <c r="K64" s="15">
        <f t="shared" si="36"/>
        <v>10370.833333333334</v>
      </c>
      <c r="L64" s="15">
        <f t="shared" si="36"/>
        <v>12445</v>
      </c>
      <c r="M64" s="15">
        <f t="shared" si="36"/>
        <v>14519.166666666666</v>
      </c>
      <c r="N64" s="12"/>
      <c r="P64" s="12"/>
    </row>
    <row r="65" spans="1:16">
      <c r="A65" s="6">
        <f t="shared" si="35"/>
        <v>3</v>
      </c>
      <c r="B65" s="15">
        <f t="shared" ref="B65:M65" si="37">B25/12</f>
        <v>5236.666666666667</v>
      </c>
      <c r="C65" s="15">
        <f t="shared" si="37"/>
        <v>5891.25</v>
      </c>
      <c r="D65" s="15">
        <f t="shared" si="37"/>
        <v>6545.833333333333</v>
      </c>
      <c r="E65" s="15">
        <f t="shared" si="37"/>
        <v>7200.416666666667</v>
      </c>
      <c r="F65" s="15">
        <f t="shared" si="37"/>
        <v>7855</v>
      </c>
      <c r="G65" s="15">
        <f t="shared" si="37"/>
        <v>8509.5833333333339</v>
      </c>
      <c r="H65" s="15">
        <f t="shared" si="37"/>
        <v>9164.1666666666661</v>
      </c>
      <c r="I65" s="15">
        <f t="shared" si="37"/>
        <v>9818.75</v>
      </c>
      <c r="J65" s="15">
        <f t="shared" si="37"/>
        <v>10473.333333333334</v>
      </c>
      <c r="K65" s="15">
        <f t="shared" si="37"/>
        <v>13091.666666666666</v>
      </c>
      <c r="L65" s="15">
        <f t="shared" si="37"/>
        <v>15710</v>
      </c>
      <c r="M65" s="15">
        <f t="shared" si="37"/>
        <v>18328.333333333332</v>
      </c>
      <c r="N65" s="12"/>
      <c r="P65" s="12"/>
    </row>
    <row r="66" spans="1:16">
      <c r="A66" s="6">
        <f t="shared" si="35"/>
        <v>4</v>
      </c>
      <c r="B66" s="15">
        <f t="shared" ref="B66:M66" si="38">B26/12</f>
        <v>6325</v>
      </c>
      <c r="C66" s="15">
        <f t="shared" si="38"/>
        <v>7115.625</v>
      </c>
      <c r="D66" s="15">
        <f t="shared" si="38"/>
        <v>7906.25</v>
      </c>
      <c r="E66" s="15">
        <f t="shared" si="38"/>
        <v>8696.875</v>
      </c>
      <c r="F66" s="15">
        <f t="shared" si="38"/>
        <v>9487.5</v>
      </c>
      <c r="G66" s="15">
        <f t="shared" si="38"/>
        <v>10278.125</v>
      </c>
      <c r="H66" s="15">
        <f t="shared" si="38"/>
        <v>11068.75</v>
      </c>
      <c r="I66" s="15">
        <f t="shared" si="38"/>
        <v>11859.375</v>
      </c>
      <c r="J66" s="15">
        <f t="shared" si="38"/>
        <v>12650</v>
      </c>
      <c r="K66" s="15">
        <f t="shared" si="38"/>
        <v>15812.5</v>
      </c>
      <c r="L66" s="15">
        <f t="shared" si="38"/>
        <v>18975</v>
      </c>
      <c r="M66" s="15">
        <f t="shared" si="38"/>
        <v>22137.5</v>
      </c>
      <c r="N66" s="12"/>
      <c r="P66" s="12"/>
    </row>
    <row r="67" spans="1:16">
      <c r="A67" s="6">
        <f t="shared" si="35"/>
        <v>5</v>
      </c>
      <c r="B67" s="15">
        <f t="shared" ref="B67:M67" si="39">B27/12</f>
        <v>7413.333333333333</v>
      </c>
      <c r="C67" s="15">
        <f t="shared" si="39"/>
        <v>8340</v>
      </c>
      <c r="D67" s="15">
        <f t="shared" si="39"/>
        <v>9266.6666666666661</v>
      </c>
      <c r="E67" s="15">
        <f t="shared" si="39"/>
        <v>10193.333333333334</v>
      </c>
      <c r="F67" s="15">
        <f t="shared" si="39"/>
        <v>11120</v>
      </c>
      <c r="G67" s="15">
        <f t="shared" si="39"/>
        <v>12046.666666666666</v>
      </c>
      <c r="H67" s="15">
        <f t="shared" si="39"/>
        <v>12973.333333333334</v>
      </c>
      <c r="I67" s="15">
        <f t="shared" si="39"/>
        <v>13900</v>
      </c>
      <c r="J67" s="15">
        <f t="shared" si="39"/>
        <v>14826.666666666666</v>
      </c>
      <c r="K67" s="15">
        <f t="shared" si="39"/>
        <v>18533.333333333332</v>
      </c>
      <c r="L67" s="15">
        <f t="shared" si="39"/>
        <v>22240</v>
      </c>
      <c r="M67" s="15">
        <f t="shared" si="39"/>
        <v>25946.666666666668</v>
      </c>
      <c r="N67" s="12"/>
      <c r="P67" s="12"/>
    </row>
    <row r="68" spans="1:16">
      <c r="A68" s="6">
        <f t="shared" si="35"/>
        <v>6</v>
      </c>
      <c r="B68" s="15">
        <f t="shared" ref="B68:M68" si="40">B28/12</f>
        <v>8501.6666666666661</v>
      </c>
      <c r="C68" s="15">
        <f t="shared" si="40"/>
        <v>9564.375</v>
      </c>
      <c r="D68" s="15">
        <f t="shared" si="40"/>
        <v>10627.083333333334</v>
      </c>
      <c r="E68" s="15">
        <f t="shared" si="40"/>
        <v>11689.791666666666</v>
      </c>
      <c r="F68" s="15">
        <f t="shared" si="40"/>
        <v>12752.5</v>
      </c>
      <c r="G68" s="15">
        <f t="shared" si="40"/>
        <v>13815.208333333334</v>
      </c>
      <c r="H68" s="15">
        <f t="shared" si="40"/>
        <v>14877.916666666666</v>
      </c>
      <c r="I68" s="15">
        <f t="shared" si="40"/>
        <v>15940.625</v>
      </c>
      <c r="J68" s="15">
        <f t="shared" si="40"/>
        <v>17003.333333333332</v>
      </c>
      <c r="K68" s="15">
        <f t="shared" si="40"/>
        <v>21254.166666666668</v>
      </c>
      <c r="L68" s="15">
        <f t="shared" si="40"/>
        <v>25505</v>
      </c>
      <c r="M68" s="15">
        <f t="shared" si="40"/>
        <v>29755.833333333332</v>
      </c>
      <c r="N68" s="12"/>
      <c r="P68" s="12"/>
    </row>
    <row r="69" spans="1:16">
      <c r="A69" s="6">
        <f t="shared" si="35"/>
        <v>7</v>
      </c>
      <c r="B69" s="15">
        <f t="shared" ref="B69:M69" si="41">B29/12</f>
        <v>9590</v>
      </c>
      <c r="C69" s="15">
        <f t="shared" si="41"/>
        <v>10788.75</v>
      </c>
      <c r="D69" s="15">
        <f t="shared" si="41"/>
        <v>11987.5</v>
      </c>
      <c r="E69" s="15">
        <f t="shared" si="41"/>
        <v>13186.25</v>
      </c>
      <c r="F69" s="15">
        <f t="shared" si="41"/>
        <v>14385</v>
      </c>
      <c r="G69" s="15">
        <f t="shared" si="41"/>
        <v>15583.75</v>
      </c>
      <c r="H69" s="15">
        <f t="shared" si="41"/>
        <v>16782.5</v>
      </c>
      <c r="I69" s="15">
        <f t="shared" si="41"/>
        <v>17981.25</v>
      </c>
      <c r="J69" s="15">
        <f t="shared" si="41"/>
        <v>19180</v>
      </c>
      <c r="K69" s="15">
        <f t="shared" si="41"/>
        <v>23975</v>
      </c>
      <c r="L69" s="15">
        <f t="shared" si="41"/>
        <v>28770</v>
      </c>
      <c r="M69" s="15">
        <f t="shared" si="41"/>
        <v>33565</v>
      </c>
      <c r="N69" s="12"/>
      <c r="P69" s="12"/>
    </row>
    <row r="70" spans="1:16">
      <c r="A70" s="6">
        <f t="shared" si="35"/>
        <v>8</v>
      </c>
      <c r="B70" s="15">
        <f t="shared" ref="B70:M70" si="42">B30/12</f>
        <v>10678.333333333334</v>
      </c>
      <c r="C70" s="15">
        <f t="shared" si="42"/>
        <v>12013.125</v>
      </c>
      <c r="D70" s="15">
        <f t="shared" si="42"/>
        <v>13347.916666666666</v>
      </c>
      <c r="E70" s="15">
        <f t="shared" si="42"/>
        <v>14682.708333333334</v>
      </c>
      <c r="F70" s="15">
        <f t="shared" si="42"/>
        <v>16017.5</v>
      </c>
      <c r="G70" s="15">
        <f t="shared" si="42"/>
        <v>17352.291666666668</v>
      </c>
      <c r="H70" s="15">
        <f t="shared" si="42"/>
        <v>18687.083333333332</v>
      </c>
      <c r="I70" s="15">
        <f t="shared" si="42"/>
        <v>20021.875</v>
      </c>
      <c r="J70" s="15">
        <f t="shared" si="42"/>
        <v>21356.666666666668</v>
      </c>
      <c r="K70" s="15">
        <f t="shared" si="42"/>
        <v>26695.833333333332</v>
      </c>
      <c r="L70" s="15">
        <f t="shared" si="42"/>
        <v>32035</v>
      </c>
      <c r="M70" s="15">
        <f t="shared" si="42"/>
        <v>37374.166666666664</v>
      </c>
      <c r="N70" s="12"/>
      <c r="P70" s="12"/>
    </row>
    <row r="71" spans="1:16">
      <c r="A71" s="6">
        <v>9</v>
      </c>
      <c r="B71" s="15">
        <f t="shared" ref="B71:M71" si="43">B31/12</f>
        <v>11766.666666666666</v>
      </c>
      <c r="C71" s="15">
        <f t="shared" si="43"/>
        <v>13237.5</v>
      </c>
      <c r="D71" s="15">
        <f t="shared" si="43"/>
        <v>14708.333333333334</v>
      </c>
      <c r="E71" s="15">
        <f t="shared" si="43"/>
        <v>16179.166666666666</v>
      </c>
      <c r="F71" s="15">
        <f t="shared" si="43"/>
        <v>17650</v>
      </c>
      <c r="G71" s="15">
        <f t="shared" si="43"/>
        <v>19120.833333333332</v>
      </c>
      <c r="H71" s="15">
        <f t="shared" si="43"/>
        <v>20591.666666666668</v>
      </c>
      <c r="I71" s="15">
        <f t="shared" si="43"/>
        <v>22062.5</v>
      </c>
      <c r="J71" s="15">
        <f t="shared" si="43"/>
        <v>23533.333333333332</v>
      </c>
      <c r="K71" s="15">
        <f t="shared" si="43"/>
        <v>29416.666666666668</v>
      </c>
      <c r="L71" s="15">
        <f t="shared" si="43"/>
        <v>35300</v>
      </c>
      <c r="M71" s="15">
        <f t="shared" si="43"/>
        <v>41183.333333333336</v>
      </c>
      <c r="N71" s="12"/>
      <c r="O71" s="12"/>
      <c r="P71" s="12"/>
    </row>
    <row r="72" spans="1:16">
      <c r="A72" s="6">
        <v>10</v>
      </c>
      <c r="B72" s="15">
        <f t="shared" ref="B72:M72" si="44">B32/12</f>
        <v>12855</v>
      </c>
      <c r="C72" s="15">
        <f t="shared" si="44"/>
        <v>14461.875</v>
      </c>
      <c r="D72" s="15">
        <f t="shared" si="44"/>
        <v>16068.75</v>
      </c>
      <c r="E72" s="15">
        <f t="shared" si="44"/>
        <v>17675.625</v>
      </c>
      <c r="F72" s="15">
        <f t="shared" si="44"/>
        <v>19282.5</v>
      </c>
      <c r="G72" s="15">
        <f t="shared" si="44"/>
        <v>20889.375</v>
      </c>
      <c r="H72" s="15">
        <f t="shared" si="44"/>
        <v>22496.25</v>
      </c>
      <c r="I72" s="15">
        <f t="shared" si="44"/>
        <v>24103.125</v>
      </c>
      <c r="J72" s="15">
        <f t="shared" si="44"/>
        <v>25710</v>
      </c>
      <c r="K72" s="15">
        <f t="shared" si="44"/>
        <v>32137.5</v>
      </c>
      <c r="L72" s="15">
        <f t="shared" si="44"/>
        <v>38565</v>
      </c>
      <c r="M72" s="15">
        <f t="shared" si="44"/>
        <v>44992.5</v>
      </c>
      <c r="O72" s="12"/>
    </row>
    <row r="73" spans="1:16">
      <c r="A73" s="6">
        <v>11</v>
      </c>
      <c r="B73" s="15">
        <f t="shared" ref="B73:M73" si="45">B33/12</f>
        <v>13943.333333333334</v>
      </c>
      <c r="C73" s="15">
        <f t="shared" si="45"/>
        <v>15686.25</v>
      </c>
      <c r="D73" s="15">
        <f t="shared" si="45"/>
        <v>17429.166666666668</v>
      </c>
      <c r="E73" s="15">
        <f t="shared" si="45"/>
        <v>19172.083333333332</v>
      </c>
      <c r="F73" s="15">
        <f t="shared" si="45"/>
        <v>20915</v>
      </c>
      <c r="G73" s="15">
        <f t="shared" si="45"/>
        <v>22657.916666666668</v>
      </c>
      <c r="H73" s="15">
        <f t="shared" si="45"/>
        <v>24400.833333333332</v>
      </c>
      <c r="I73" s="15">
        <f t="shared" si="45"/>
        <v>26143.75</v>
      </c>
      <c r="J73" s="15">
        <f t="shared" si="45"/>
        <v>27886.666666666668</v>
      </c>
      <c r="K73" s="15">
        <f t="shared" si="45"/>
        <v>34858.333333333336</v>
      </c>
      <c r="L73" s="15">
        <f t="shared" si="45"/>
        <v>41830</v>
      </c>
      <c r="M73" s="15">
        <f t="shared" si="45"/>
        <v>48801.666666666664</v>
      </c>
      <c r="O73" s="12"/>
    </row>
    <row r="74" spans="1:16">
      <c r="A74" s="6">
        <v>12</v>
      </c>
      <c r="B74" s="15">
        <f t="shared" ref="B74:M74" si="46">B34/12</f>
        <v>15031.666666666666</v>
      </c>
      <c r="C74" s="15">
        <f t="shared" si="46"/>
        <v>16910.625</v>
      </c>
      <c r="D74" s="15">
        <f t="shared" si="46"/>
        <v>18789.583333333332</v>
      </c>
      <c r="E74" s="15">
        <f t="shared" si="46"/>
        <v>20668.541666666668</v>
      </c>
      <c r="F74" s="15">
        <f t="shared" si="46"/>
        <v>22547.5</v>
      </c>
      <c r="G74" s="15">
        <f t="shared" si="46"/>
        <v>24426.458333333332</v>
      </c>
      <c r="H74" s="15">
        <f t="shared" si="46"/>
        <v>26305.416666666668</v>
      </c>
      <c r="I74" s="15">
        <f t="shared" si="46"/>
        <v>28184.375</v>
      </c>
      <c r="J74" s="15">
        <f t="shared" si="46"/>
        <v>30063.333333333332</v>
      </c>
      <c r="K74" s="15">
        <f t="shared" si="46"/>
        <v>37579.166666666664</v>
      </c>
      <c r="L74" s="15">
        <f t="shared" si="46"/>
        <v>45095</v>
      </c>
      <c r="M74" s="15">
        <f t="shared" si="46"/>
        <v>52610.833333333336</v>
      </c>
      <c r="O74" s="12"/>
    </row>
    <row r="75" spans="1:16">
      <c r="A75" s="6">
        <v>13</v>
      </c>
      <c r="B75" s="15">
        <f t="shared" ref="B75:M75" si="47">B35/12</f>
        <v>16120</v>
      </c>
      <c r="C75" s="15">
        <f t="shared" si="47"/>
        <v>18135</v>
      </c>
      <c r="D75" s="15">
        <f t="shared" si="47"/>
        <v>20150</v>
      </c>
      <c r="E75" s="15">
        <f t="shared" si="47"/>
        <v>22165</v>
      </c>
      <c r="F75" s="15">
        <f t="shared" si="47"/>
        <v>24180</v>
      </c>
      <c r="G75" s="15">
        <f t="shared" si="47"/>
        <v>26195</v>
      </c>
      <c r="H75" s="15">
        <f t="shared" si="47"/>
        <v>28210</v>
      </c>
      <c r="I75" s="15">
        <f t="shared" si="47"/>
        <v>30225</v>
      </c>
      <c r="J75" s="15">
        <f t="shared" si="47"/>
        <v>32240</v>
      </c>
      <c r="K75" s="15">
        <f t="shared" si="47"/>
        <v>40300</v>
      </c>
      <c r="L75" s="15">
        <f t="shared" si="47"/>
        <v>48360</v>
      </c>
      <c r="M75" s="15">
        <f t="shared" si="47"/>
        <v>56420</v>
      </c>
      <c r="O75" s="12"/>
    </row>
    <row r="76" spans="1:16">
      <c r="A76" s="6">
        <v>14</v>
      </c>
      <c r="B76" s="18">
        <f t="shared" ref="B76:M76" si="48">B36/12</f>
        <v>17208.333333333332</v>
      </c>
      <c r="C76" s="18">
        <f t="shared" si="48"/>
        <v>19359.375</v>
      </c>
      <c r="D76" s="18">
        <f t="shared" si="48"/>
        <v>21510.416666666668</v>
      </c>
      <c r="E76" s="18">
        <f t="shared" si="48"/>
        <v>23661.458333333332</v>
      </c>
      <c r="F76" s="18">
        <f t="shared" si="48"/>
        <v>25812.5</v>
      </c>
      <c r="G76" s="18">
        <f t="shared" si="48"/>
        <v>27963.541666666668</v>
      </c>
      <c r="H76" s="18">
        <f t="shared" si="48"/>
        <v>30114.583333333332</v>
      </c>
      <c r="I76" s="18">
        <f t="shared" si="48"/>
        <v>32265.625</v>
      </c>
      <c r="J76" s="18">
        <f t="shared" si="48"/>
        <v>34416.666666666664</v>
      </c>
      <c r="K76" s="18">
        <f t="shared" si="48"/>
        <v>43020.833333333336</v>
      </c>
      <c r="L76" s="18">
        <f t="shared" si="48"/>
        <v>51625</v>
      </c>
      <c r="M76" s="18">
        <f t="shared" si="48"/>
        <v>60229.166666666664</v>
      </c>
      <c r="O76" s="12"/>
    </row>
    <row r="77" spans="1:16">
      <c r="K77" s="6"/>
      <c r="N77" s="12"/>
      <c r="O77" s="13"/>
    </row>
    <row r="78" spans="1:16" ht="19.350000000000001" customHeight="1">
      <c r="A78" s="22" t="s">
        <v>3</v>
      </c>
      <c r="B78" s="23"/>
      <c r="C78" s="23"/>
      <c r="D78" s="23"/>
      <c r="E78" s="23"/>
      <c r="F78" s="23"/>
      <c r="G78" s="23"/>
      <c r="H78" s="23"/>
      <c r="I78" s="23"/>
      <c r="J78" s="23"/>
      <c r="K78" s="23"/>
      <c r="L78" s="23"/>
      <c r="M78" s="23"/>
    </row>
    <row r="79" spans="1:16" ht="15">
      <c r="A79" s="21" t="s">
        <v>4</v>
      </c>
      <c r="B79"/>
      <c r="C79"/>
      <c r="D79"/>
      <c r="E79"/>
      <c r="F79"/>
      <c r="G79"/>
      <c r="H79"/>
      <c r="I79" s="7"/>
      <c r="J79" s="7"/>
      <c r="K79" s="7"/>
      <c r="L79" s="7"/>
      <c r="M79" s="7"/>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Swenson, Kendall (HHS/ASPE)</cp:lastModifiedBy>
  <cp:revision/>
  <dcterms:created xsi:type="dcterms:W3CDTF">2016-04-05T14:20:02Z</dcterms:created>
  <dcterms:modified xsi:type="dcterms:W3CDTF">2026-02-20T18:31:38Z</dcterms:modified>
  <cp:category/>
  <cp:contentStatus/>
</cp:coreProperties>
</file>