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nascsp.local\ServerShares\SHARED\NASCSP-ARCHIVE\WAP\DOE\2023 DOE Grant_BIL\RFP Templates\MF RFP\"/>
    </mc:Choice>
  </mc:AlternateContent>
  <xr:revisionPtr revIDLastSave="0" documentId="13_ncr:1_{E61DAB6D-04F0-4BA7-BCF0-446C6A3C9EBC}" xr6:coauthVersionLast="47" xr6:coauthVersionMax="47" xr10:uidLastSave="{00000000-0000-0000-0000-000000000000}"/>
  <bookViews>
    <workbookView xWindow="-120" yWindow="-120" windowWidth="29040" windowHeight="15840" tabRatio="697" activeTab="7" xr2:uid="{21AB68A8-B420-4FF5-B75C-13B322010B8B}"/>
  </bookViews>
  <sheets>
    <sheet name="Acronyms" sheetId="7" r:id="rId1"/>
    <sheet name="Glossary" sheetId="8" r:id="rId2"/>
    <sheet name="Components" sheetId="6" r:id="rId3"/>
    <sheet name="Timeline" sheetId="1" r:id="rId4"/>
    <sheet name="Services" sheetId="4" r:id="rId5"/>
    <sheet name="Qualifications" sheetId="3" r:id="rId6"/>
    <sheet name="Questions" sheetId="2" r:id="rId7"/>
    <sheet name="Scoring" sheetId="5" r:id="rId8"/>
  </sheets>
  <definedNames>
    <definedName name="_xlnm._FilterDatabase" localSheetId="5" hidden="1">Qualifications!$A$1:$B$24</definedName>
    <definedName name="_xlnm._FilterDatabase" localSheetId="6" hidden="1">Questions!$A$1:$B$52</definedName>
    <definedName name="_xlnm._FilterDatabase" localSheetId="4" hidden="1">Services!$A$1:$B$9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5" l="1"/>
  <c r="D19" i="5"/>
  <c r="D15" i="5"/>
  <c r="D14" i="5"/>
  <c r="D12" i="5"/>
  <c r="D11" i="5"/>
  <c r="D10" i="5"/>
  <c r="D9" i="5"/>
  <c r="D8" i="5"/>
  <c r="D7" i="5"/>
  <c r="D6" i="5"/>
  <c r="D5" i="5"/>
  <c r="D4" i="5"/>
  <c r="D17" i="5"/>
  <c r="D2" i="5"/>
  <c r="D2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tc={6218362C-2E8B-49D9-A882-67CC3A849AA1}</author>
    <author>tc={F90D91E6-CDD4-4676-8EFA-2D1609BD89EB}</author>
  </authors>
  <commentList>
    <comment ref="A9" authorId="0" shapeId="0" xr:uid="{6218362C-2E8B-49D9-A882-67CC3A849AA1}">
      <text>
        <t>[Threaded comment]
Your version of Excel allows you to read this threaded comment; however, any edits to it will get removed if the file is opened in a newer version of Excel. Learn more: https://go.microsoft.com/fwlink/?linkid=870924
Comment:
    I’d recommend altering the wording.  To my knowledge, the only requirements for Energy Auditor certifications come at the state level.  DOE only requires QCI for inspections.  I’d recommend adding “as required by Grantee” or something to that effect.</t>
      </text>
    </comment>
    <comment ref="A13" authorId="1" shapeId="0" xr:uid="{F90D91E6-CDD4-4676-8EFA-2D1609BD89EB}">
      <text>
        <t>[Threaded comment]
Your version of Excel allows you to read this threaded comment; however, any edits to it will get removed if the file is opened in a newer version of Excel. Learn more: https://go.microsoft.com/fwlink/?linkid=870924
Comment:
    I would recommend removing “WAP” from this requirement, as this will not allow new contractors to enter the space.  We could specify that 5-years of energy related retrofits is required.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tc={7712AE0D-0702-47FB-AD8D-0C0C27DDA2FA}</author>
    <author>tc={4BE6F550-02EE-4DCC-B1E5-2BE727A095D5}</author>
    <author>tc={2F20191B-B7DA-43C8-87A4-CEF1D980888D}</author>
    <author>tc={1138A50C-F8D7-4A04-B331-8875AC4A75EE}</author>
    <author>tc={8463E4C3-27CE-430A-957E-6C8CB4E53D3A}</author>
  </authors>
  <commentList>
    <comment ref="A18" authorId="0" shapeId="0" xr:uid="{7712AE0D-0702-47FB-AD8D-0C0C27DDA2FA}">
      <text>
        <t>[Threaded comment]
Your version of Excel allows you to read this threaded comment; however, any edits to it will get removed if the file is opened in a newer version of Excel. Learn more: https://go.microsoft.com/fwlink/?linkid=870924
Comment:
    Align with definitions from 22-12</t>
      </text>
    </comment>
    <comment ref="A19" authorId="1" shapeId="0" xr:uid="{4BE6F550-02EE-4DCC-B1E5-2BE727A095D5}">
      <text>
        <t>[Threaded comment]
Your version of Excel allows you to read this threaded comment; however, any edits to it will get removed if the file is opened in a newer version of Excel. Learn more: https://go.microsoft.com/fwlink/?linkid=870924
Comment:
    Align with definitions from 22-12</t>
      </text>
    </comment>
    <comment ref="A20" authorId="2" shapeId="0" xr:uid="{2F20191B-B7DA-43C8-87A4-CEF1D980888D}">
      <text>
        <t>[Threaded comment]
Your version of Excel allows you to read this threaded comment; however, any edits to it will get removed if the file is opened in a newer version of Excel. Learn more: https://go.microsoft.com/fwlink/?linkid=870924
Comment:
    Align with definitions from 22-12</t>
      </text>
    </comment>
    <comment ref="A30" authorId="3" shapeId="0" xr:uid="{1138A50C-F8D7-4A04-B331-8875AC4A75EE}">
      <text>
        <t>[Threaded comment]
Your version of Excel allows you to read this threaded comment; however, any edits to it will get removed if the file is opened in a newer version of Excel. Learn more: https://go.microsoft.com/fwlink/?linkid=870924
Comment:
    Certification requirements for energy auditors are a state requirement.  Only QCI required by DOE.</t>
      </text>
    </comment>
    <comment ref="A63" authorId="4" shapeId="0" xr:uid="{8463E4C3-27CE-430A-957E-6C8CB4E53D3A}">
      <text>
        <t>[Threaded comment]
Your version of Excel allows you to read this threaded comment; however, any edits to it will get removed if the file is opened in a newer version of Excel. Learn more: https://go.microsoft.com/fwlink/?linkid=870924
Comment:
    I would suggest adding to this question or possibly including as it’s own question:  How do you document client interaction/questions/complaints?</t>
      </text>
    </comment>
  </commentList>
</comments>
</file>

<file path=xl/sharedStrings.xml><?xml version="1.0" encoding="utf-8"?>
<sst xmlns="http://schemas.openxmlformats.org/spreadsheetml/2006/main" count="335" uniqueCount="243">
  <si>
    <t>Question</t>
  </si>
  <si>
    <t>Area</t>
  </si>
  <si>
    <t>Company Overview</t>
  </si>
  <si>
    <t>What experience do you have with specialized energy efficiency measures, such as solar energy integration, advanced HVAC systems, or smart home technologies?</t>
  </si>
  <si>
    <t>How do you stay current with the latest technologies and best practices in residential energy efficiency?</t>
  </si>
  <si>
    <t>How do you ensure effective communication and coordination among your team members during a project?</t>
  </si>
  <si>
    <t>Can you provide examples of how your team has successfully worked together on complex projects?</t>
  </si>
  <si>
    <t>What ongoing training programs do you have in place to ensure your team’s skills are up-to-date with current energy efficiency standards and technologies?</t>
  </si>
  <si>
    <t>Technical Approach</t>
  </si>
  <si>
    <t>How do you manage your workforce and resources during peak periods to ensure that all projects are completed on time and within budget?</t>
  </si>
  <si>
    <t>Can you provide examples of how you have scaled your operations in response to increased project demands?</t>
  </si>
  <si>
    <t>If applicable, how do you manage and ensure the quality of work performed by subcontractors?</t>
  </si>
  <si>
    <t>What levels of insurance and bonding does your company maintain, and how do they align with the requirements of this program?</t>
  </si>
  <si>
    <t>How do you stay informed about and ensure compliance with all applicable federal, state, and local regulations, particularly those related to energy efficiency and residential retrofits?</t>
  </si>
  <si>
    <t>Have you ever been subject to any regulatory investigations or penalties? If so, please provide details and outcomes.</t>
  </si>
  <si>
    <t>What measures do you take to ensure transparency and ethical practices in all your business dealings, especially in government-funded projects?</t>
  </si>
  <si>
    <t>How do you ensure that all safety protocols are followed on job sites, particularly in residential settings with potentially vulnerable occupants?</t>
  </si>
  <si>
    <t>Health and Safety</t>
  </si>
  <si>
    <t>Can you provide your safety record for the past five years, including any incidents and the steps taken to prevent future occurrences?</t>
  </si>
  <si>
    <t>What certifications or programs (e.g., ENERGY STAR, LEED) does your company participate in to promote sustainability?</t>
  </si>
  <si>
    <t>How do you ensure clear communication with clients throughout the project? Provide examples of how you have effectively managed client expectations in the past.</t>
  </si>
  <si>
    <t>Client Satisfaction and Communication</t>
  </si>
  <si>
    <t>What feedback mechanisms do you have in place to assess client satisfaction, and how do you act on that feedback?</t>
  </si>
  <si>
    <t>References</t>
  </si>
  <si>
    <t>Additional Information</t>
  </si>
  <si>
    <t>Milestone</t>
  </si>
  <si>
    <t>Can you provide a portfolio of energy efficiency retrofits completed in the past three years?</t>
  </si>
  <si>
    <t>Are you able to procure, store, and manage WAP retrofit materials?</t>
  </si>
  <si>
    <t>Describe your inventory management system.</t>
  </si>
  <si>
    <t>Describe how you ensure that your materials meet the WAP standards?</t>
  </si>
  <si>
    <t>Materials</t>
  </si>
  <si>
    <t>Describe your Quality Control Inspection process.</t>
  </si>
  <si>
    <t>Describe the process of ensuring your staff is up to date on WAP training and certifications.</t>
  </si>
  <si>
    <t>What training requirements do you have for retrofit installer staff members?</t>
  </si>
  <si>
    <t>How many energy auditors do you have on your staff?</t>
  </si>
  <si>
    <t>How many inspectors do you have on your staff?</t>
  </si>
  <si>
    <t>How many retrofit installers do you currently have on your staff?</t>
  </si>
  <si>
    <t>Qualification</t>
  </si>
  <si>
    <t>Deadline for Questions and Comments</t>
  </si>
  <si>
    <t>Questions and Comments Responses Deadline</t>
  </si>
  <si>
    <t>All energy auditors who will be performing audits are currently certified to perform WAP energy audits. Certifications must be provided.</t>
  </si>
  <si>
    <t>All retrofit installers have been trained in WAP-specific installation techniques and procedures.</t>
  </si>
  <si>
    <t>Service</t>
  </si>
  <si>
    <t>Scoring Area</t>
  </si>
  <si>
    <t>Scoring Weight</t>
  </si>
  <si>
    <t>Raw Score (1 to 10)</t>
  </si>
  <si>
    <t>Weighted Score</t>
  </si>
  <si>
    <t>Total Score</t>
  </si>
  <si>
    <t>out of</t>
  </si>
  <si>
    <t>This is an example scoring rubric. Change the values in  the Scoring Weight and Raw Score columns to determine individual Weighted Scores and the Total Score.</t>
  </si>
  <si>
    <t>Responses to Questions</t>
  </si>
  <si>
    <t>Preferred Qualifications</t>
  </si>
  <si>
    <t>Yes/No</t>
  </si>
  <si>
    <t>Yes</t>
  </si>
  <si>
    <t>Financial</t>
  </si>
  <si>
    <t>Ability to warranty WAP work from defect for a minimum of one year.</t>
  </si>
  <si>
    <t>Describe your process of providing a warranty on all WAP work.</t>
  </si>
  <si>
    <t>Describe how your company minimizes waste and reduces the environmental impact of your retrofit projects.</t>
  </si>
  <si>
    <t>Ability to provide ongoing reporting on WAP retrofit projects.</t>
  </si>
  <si>
    <t>Auditor certifications</t>
  </si>
  <si>
    <t>Inspector Certifications</t>
  </si>
  <si>
    <t>Proof of insurance coverage and limits</t>
  </si>
  <si>
    <t>Proof of bonding</t>
  </si>
  <si>
    <t>Mandatory</t>
  </si>
  <si>
    <t>Preferred</t>
  </si>
  <si>
    <t>Personnel and Team</t>
  </si>
  <si>
    <t>Compliance</t>
  </si>
  <si>
    <t>Describe your ability and procedure to give preference to products and materials made in the United States.</t>
  </si>
  <si>
    <t>Ability to meet the material disposal requirements that meet or exceed the Environmental Protection Agency recovered material rule of 2 CFR 200.323.</t>
  </si>
  <si>
    <t>Lead training certifications</t>
  </si>
  <si>
    <t>Organizational certification in EPA's Certified Renovator program.</t>
  </si>
  <si>
    <t>Individual auditor, retrofit installer, and inspector certifications for lead paint identification.</t>
  </si>
  <si>
    <t>Individual auditor, retrofit installer, and inspector certifications for asbestos identification.</t>
  </si>
  <si>
    <t>Minimum of five years of experience working on WAP retrofits.</t>
  </si>
  <si>
    <t>Portfolio of example WAP work</t>
  </si>
  <si>
    <t>How does your company’s mission align with the goals of WAP?</t>
  </si>
  <si>
    <t>Can you describe the evolution of your company in the context of energy efficiency and sustainability?</t>
  </si>
  <si>
    <t>How do you ensure that your retrofit projects meet or exceed WAP energy efficiency standards?</t>
  </si>
  <si>
    <t>How does your company plan to innovate or adapt to future trends in residential energy efficiency and WAP-specific requirements?</t>
  </si>
  <si>
    <t>Ability to keep records containing all the necessary information for the WAP retrofit and project invoicing.</t>
  </si>
  <si>
    <t>Ability to invoice funders in an accurate and timely manner.</t>
  </si>
  <si>
    <t>Resource Management</t>
  </si>
  <si>
    <t>Experience</t>
  </si>
  <si>
    <t>Proof of OSHA 10 certification for all job site staff members.</t>
  </si>
  <si>
    <t>Meets Required Qualifications</t>
  </si>
  <si>
    <t>Deadline Date</t>
  </si>
  <si>
    <t>Ability to provide licenses for any applicable professionals including electricians, plumbers, etc.</t>
  </si>
  <si>
    <t>Professional licenses for electricians, plumbers, etc.</t>
  </si>
  <si>
    <t>Multifamily</t>
  </si>
  <si>
    <t>Mandatory/Preferred</t>
  </si>
  <si>
    <t>Can you provide client testimonials or performance evaluations from past projects, particularly from similar government-funded programs?</t>
  </si>
  <si>
    <t>Retrofit installer training documentation</t>
  </si>
  <si>
    <t>EPA Certified Renovator certification</t>
  </si>
  <si>
    <t>Asbestos training certifications</t>
  </si>
  <si>
    <t>Describe your ability to meet the requirements of 10 CFR 440, especially sections 440.18 through 440.25.</t>
  </si>
  <si>
    <t>Describe your ability to meet the requirements of appropriate Weatherization Program Notices.</t>
  </si>
  <si>
    <t>Describe your ability to manage funding sources separately, specifically managing federal and non-federal funds and keeping those funds separate.</t>
  </si>
  <si>
    <t>Describe your financial systems and how you handle invoicing to ensure accuracy and timeliness of invoice submission to funders.</t>
  </si>
  <si>
    <t>Describe you ability to meet the material disposal requirements that meet or exceed the Environmental Protection Agency recovered material rule of 2 CFR 200.323.</t>
  </si>
  <si>
    <t>How many of your energy auditors are currently WAP certified for performing energy audits? Please provide proof of certification for each auditor.</t>
  </si>
  <si>
    <t>What percentage of your inspectors are currently WAP QCI certified ? Please provide proof of certification for each inspector.</t>
  </si>
  <si>
    <t>Ability to meet the appropriate requirements of 10 CRF 440, especially sections 440.18 through 440.25.</t>
  </si>
  <si>
    <t>Ability to meet the requirements of appropriate Weatherization Program Notices.</t>
  </si>
  <si>
    <t>All materials used in WAP retrofit projects meet or exceed WAP standards as described in 10 CFR 440 Appendix A.</t>
  </si>
  <si>
    <t>Proof of adequate insurance coverage and bonding.</t>
  </si>
  <si>
    <t>Beyond WAP QCI, what quality assurance protocols do you have in place to ensure that all work meets WAP standards and is performed to the highest level of quality?</t>
  </si>
  <si>
    <t>Cover Letter</t>
  </si>
  <si>
    <t>Personnel Details</t>
  </si>
  <si>
    <t>Attachment Name</t>
  </si>
  <si>
    <t>Attachment Description</t>
  </si>
  <si>
    <t>#</t>
  </si>
  <si>
    <t>Introduction to your organization and intent to submit.</t>
  </si>
  <si>
    <t>Brief history, mission, and experience in energy efficiency retrofits.</t>
  </si>
  <si>
    <t>Resumes and qualifications of key team members, including project managers and lead technicians.</t>
  </si>
  <si>
    <t>Responses to each of the questions to detail qualification and experience for WAP work.</t>
  </si>
  <si>
    <t>A portfolio of at least three WAP or similar projects you have completed. Include all necessary documentation (i.e. photos, audit, inspection, work order, project description, etc.)</t>
  </si>
  <si>
    <t>Resident Testimonials</t>
  </si>
  <si>
    <t>At least three references from previous funders or clients.</t>
  </si>
  <si>
    <t>PDFs of certifications for your auditors to perform WAP audits.</t>
  </si>
  <si>
    <t>Proof of bonding from your bonding company.</t>
  </si>
  <si>
    <t>Proof of insurance and limits from your insurance company.</t>
  </si>
  <si>
    <t>PDFs of certifications for your inspectors to perform WAP QCIs.</t>
  </si>
  <si>
    <t>PDFs of training received by your retrofit installers.</t>
  </si>
  <si>
    <t>PDFs of certification for EPA Certified Renovator for appropriate staff members.</t>
  </si>
  <si>
    <t>PDFs of certification for asbestos for appropriate staff members.</t>
  </si>
  <si>
    <t>Professional licenses for your electricians, plumbers, and other licensed building professionals.</t>
  </si>
  <si>
    <t>PDFs of certification for lead-based paint training for appropriate staff members.</t>
  </si>
  <si>
    <t>Acronym</t>
  </si>
  <si>
    <t>Definition</t>
  </si>
  <si>
    <t>WAP</t>
  </si>
  <si>
    <t>SWS</t>
  </si>
  <si>
    <t>DOE</t>
  </si>
  <si>
    <t>WPN</t>
  </si>
  <si>
    <t>CFR</t>
  </si>
  <si>
    <t>Standard Work Specifications</t>
  </si>
  <si>
    <t>Weatherization Assistance Program</t>
  </si>
  <si>
    <t>US Department of Energy</t>
  </si>
  <si>
    <t>Weatherization Program Notice</t>
  </si>
  <si>
    <t>Code of Federal Regulations</t>
  </si>
  <si>
    <t>Full Name</t>
  </si>
  <si>
    <t>Term</t>
  </si>
  <si>
    <t>DOE Weatherization Program Notice</t>
  </si>
  <si>
    <t>DOE Weatherization Memo</t>
  </si>
  <si>
    <t>10 CFR 440</t>
  </si>
  <si>
    <t>2 CFR 200</t>
  </si>
  <si>
    <t>Low income</t>
  </si>
  <si>
    <t>State Plan</t>
  </si>
  <si>
    <t>Standard Work Specification Field Guide</t>
  </si>
  <si>
    <t>WAP Contractor</t>
  </si>
  <si>
    <t>A federally funded, DOE program that assists low-income households across the US and its territories in saving energy and money through energy efficiency and renewable energy retrofits.</t>
  </si>
  <si>
    <t>US government-provided rules and regulations for WAP.</t>
  </si>
  <si>
    <t>US government-provided rules and regulations for federal grants and procurement of goods and services using federally granted funds.</t>
  </si>
  <si>
    <t>The grantee WAP provider's detailed plan for how it will run its WAP services within its state or territory.</t>
  </si>
  <si>
    <t>Grantee</t>
  </si>
  <si>
    <t>Subgrantee</t>
  </si>
  <si>
    <t>The organization receiving WAP funds from DOE, most often a state government entity.</t>
  </si>
  <si>
    <t>The manual which outlines the standardized procedures and guidelines for performing WAP work to ensure that the retrofitting and energy efficiency improvements done under WAP meet consistent quality standards across retrofit projects.</t>
  </si>
  <si>
    <t>Documents issued by DOE used to provide guidance, updates, policy changes, or clarifications to grantees, subgrantees, contractors, and other stakeholders within WAP.</t>
  </si>
  <si>
    <t>Documents issued by DOE used to inform grantees, subgrantees, contractors, and other stakeholders about specific policies, procedures, and standards that must be followed within WAP.</t>
  </si>
  <si>
    <t>Households with a gross annual income of less than 200% of the federal poverty limit which qualify for WAP services.</t>
  </si>
  <si>
    <t>The organization WAP funds from the grantee, which then uses the funds to provide WAP services to households directly or through WAP contractors.</t>
  </si>
  <si>
    <t>RFP Communication and Advertising</t>
  </si>
  <si>
    <t>RFP Informational Meeting</t>
  </si>
  <si>
    <t>RFP Issuance Date</t>
  </si>
  <si>
    <t>RFP Submission Deadline</t>
  </si>
  <si>
    <t>RFP Interviews Deadline</t>
  </si>
  <si>
    <t>RFP Evaluation Deadline</t>
  </si>
  <si>
    <t>RFP Selection Announcement</t>
  </si>
  <si>
    <t>Cost Amount</t>
  </si>
  <si>
    <t>Cost Score</t>
  </si>
  <si>
    <t>Service Description</t>
  </si>
  <si>
    <t>Final Inspection</t>
  </si>
  <si>
    <t>Energy Education</t>
  </si>
  <si>
    <t>Client Qualification</t>
  </si>
  <si>
    <t>Insulation</t>
  </si>
  <si>
    <t>Air Sealing</t>
  </si>
  <si>
    <t>Fuel Switching</t>
  </si>
  <si>
    <t>HVAC</t>
  </si>
  <si>
    <t>Water Heater</t>
  </si>
  <si>
    <t>Renewable Energy Systems</t>
  </si>
  <si>
    <t>The RFP submission is complete and includes all necessary components.</t>
  </si>
  <si>
    <t>Are there any future projects or initiatives your company is pursuing that would enhance your ability to perform under this RFP?</t>
  </si>
  <si>
    <t>Have there been any recent changes to your financial situation that could impact your ability to complete projects under this RFP?</t>
  </si>
  <si>
    <t>MF</t>
  </si>
  <si>
    <t>Lighting</t>
  </si>
  <si>
    <t>Water Conservation</t>
  </si>
  <si>
    <t>Appliances</t>
  </si>
  <si>
    <t>Energy Audit and Modelling</t>
  </si>
  <si>
    <t>Program Administration</t>
  </si>
  <si>
    <t>Providing information to property owners, property managers, and residents about the weatherization project as well as ways to reduce energy consumption.</t>
  </si>
  <si>
    <t>Determining whether or not each building qualifies for WAP services based on percentage of low-income units within the building.</t>
  </si>
  <si>
    <t>Ensuring all retrofit measures have been installed per the WAP SWS and that all retrofits that do not meet the SWS requirements are corrected prior to final inspection approval.</t>
  </si>
  <si>
    <t>Storm Windows and Doors</t>
  </si>
  <si>
    <t>Replacement Windows and Doors</t>
  </si>
  <si>
    <t>Installing ceiling, wall, floor, pipe, duct, and other insulation as determined by the energy audit.</t>
  </si>
  <si>
    <t>Installing measures that remedy health and safety issues identified during the energy audit.</t>
  </si>
  <si>
    <t>Completing all facets of energy audit including walk-through, assessment, testing, data collection, modelling, and creation of retrofit measure list, among other tasks as necessary.</t>
  </si>
  <si>
    <t>Installing energy saving appliances, most often refrigerators, as determined by the energy audit.</t>
  </si>
  <si>
    <t>Installing storm windows or doors to augment existing windows or doors as determined by the energy audit.</t>
  </si>
  <si>
    <t>Replacing or repairing water heaters as determined by the energy audit.</t>
  </si>
  <si>
    <t>Replacing or repairing furnaces, boilers, waste heat recovery, air conditioning, and heat pumps for both individual and central systems as determined by the energy audit.</t>
  </si>
  <si>
    <t>Replacing existing lighting systems with high efficiency lighting systems as determined by the energy audit.</t>
  </si>
  <si>
    <t>Installing water conservation devices such as low flow aerators and showerheads as determined by the energy audit.</t>
  </si>
  <si>
    <t>Replacing existing windows or doors with high efficiency windows or doors as determined by the energy audit.</t>
  </si>
  <si>
    <t>Installing renewable energy systems, most often solar photovoltaics, as determined by the energy audit.</t>
  </si>
  <si>
    <t>Performing all required tasks to support the MF project completion. This includes accounting, client interaction, project management, and reporting, among other ancillary tasks.</t>
  </si>
  <si>
    <t>Transitioning building heating fuel systems, most often to electric from natural gas or oil and the installation of heat pump HVAC components, as determined by the energy audit.</t>
  </si>
  <si>
    <t>Reducing air infiltration within the building using foam, caulk, weather stripping, and other sealing mechanisms as determined by the energy audit.</t>
  </si>
  <si>
    <t>List and describe which services you will be providing through subcontractors and why you intend to use a subcontractor.</t>
  </si>
  <si>
    <t>RFP</t>
  </si>
  <si>
    <t>Request for Proposal</t>
  </si>
  <si>
    <t>Describe your process for successfully auditing projects.</t>
  </si>
  <si>
    <t>What audit tool do you use for project energy audits?</t>
  </si>
  <si>
    <t>Describe your ability to effectively use the energy audit tool.</t>
  </si>
  <si>
    <t>Ability to successfully manage projects.</t>
  </si>
  <si>
    <t>Ability to successfully audit projects.</t>
  </si>
  <si>
    <t>Ability to follow the WAP SWS?</t>
  </si>
  <si>
    <t>Describe your ability to follow the WAP SWS?</t>
  </si>
  <si>
    <t>Ability to successfully interact with property owners to identify and complete proejcts.</t>
  </si>
  <si>
    <t>Ability to sucessfully interact with utility companies to obtain rebates and other project benefits.</t>
  </si>
  <si>
    <t>Describe your ability to sucessfully manage small MF projects (buildings and groups of buildings with 2 to 4 units each).</t>
  </si>
  <si>
    <t>Describe your approach to specific needs and characteristics of individual buildings and projects?</t>
  </si>
  <si>
    <t>List and describe which services you will be providing directly.</t>
  </si>
  <si>
    <t>Describe your process of providing client education to residents in WAP-served buildings.</t>
  </si>
  <si>
    <t>Describe your process for successfully identifying health and safety remediation needs for projects.</t>
  </si>
  <si>
    <t>Ability to provide client education to multiple clients within a building or project.</t>
  </si>
  <si>
    <t>Ability to successfully inspect projects.</t>
  </si>
  <si>
    <t>Describe your process for managing costs, staying within budget, and handling unforeseen expenses.</t>
  </si>
  <si>
    <t>How do you handle invoicing, and are you willing to adhere to performance-based payment structures?</t>
  </si>
  <si>
    <t>Describe your safety protocols for projects in multifamily residential buildings. How do you ensure the safety of your team and the residents?</t>
  </si>
  <si>
    <t>How do you manage project timelines and ensure adherence to schedules, especially when working with occupied multifamily units?</t>
  </si>
  <si>
    <t>Can you provide a sample project timeline, including milestones and anticipated completion times for typical multifamily projects?</t>
  </si>
  <si>
    <t>How will your team handle communication with property management and tenants throughout the project?</t>
  </si>
  <si>
    <t>Project Management</t>
  </si>
  <si>
    <t>Describe your approach to scheduling and sequencing work in a way that minimizes disruption to occupants while ensuring timely project completion. What steps do you take to minimize disruptions for tenants during the weatherization process?</t>
  </si>
  <si>
    <t>RFP Award</t>
  </si>
  <si>
    <t>A type of procurement process to evaluate the competence, experience, and capacity of firms or individuals to perform WAP services and receive a bid for service provision.</t>
  </si>
  <si>
    <t>An organization which contracts with a WAP grantee or subgrantee in order to provide WAP services to MF properties.</t>
  </si>
  <si>
    <t>Describe your ability to sucessfully manage large MF projects (buildings and groups of buildings with 25+ units each).</t>
  </si>
  <si>
    <t>Describe your ability to sucessfully manage medium MF projects (buildings and groups of buildings with 5 to 24 units each).</t>
  </si>
  <si>
    <t>Request for Procurement</t>
  </si>
  <si>
    <t>At least three testimonials from residents whose homes you worked on.</t>
  </si>
  <si>
    <r>
      <t xml:space="preserve">All inspectors who will be performing inspections are currently </t>
    </r>
    <r>
      <rPr>
        <strike/>
        <sz val="11"/>
        <color rgb="FFFF0000"/>
        <rFont val="Aptos Narrow"/>
        <family val="2"/>
        <scheme val="minor"/>
      </rPr>
      <t xml:space="preserve">WAP </t>
    </r>
    <r>
      <rPr>
        <sz val="11"/>
        <color theme="1"/>
        <rFont val="Aptos Narrow"/>
        <family val="2"/>
        <scheme val="minor"/>
      </rPr>
      <t>QCI certified. Certifications must be provided.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</si>
</sst>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quot;$&quot;#,##0.00"/>
  </numFmts>
  <fonts count="8" x14ac:knownFonts="1">
    <font>
      <sz val="11"/>
      <color theme="1"/>
      <name val="Aptos Narrow"/>
      <family val="2"/>
      <scheme val="minor"/>
    </font>
    <font>
      <b/>
      <sz val="11"/>
      <color theme="1"/>
      <name val="Aptos Narrow"/>
      <family val="2"/>
      <scheme val="minor"/>
    </font>
    <font>
      <b/>
      <i/>
      <sz val="11"/>
      <color theme="1"/>
      <name val="Aptos Narrow"/>
      <family val="2"/>
      <scheme val="minor"/>
    </font>
    <font>
      <i/>
      <sz val="11"/>
      <color theme="1"/>
      <name val="Aptos Narrow"/>
      <family val="2"/>
      <scheme val="minor"/>
    </font>
    <font>
      <sz val="11"/>
      <color theme="1"/>
      <name val="Aptos Narrow"/>
      <family val="2"/>
      <scheme val="minor"/>
    </font>
    <font>
      <sz val="9"/>
      <color indexed="81"/>
      <name val="Tahoma"/>
      <charset val="1"/>
    </font>
    <font>
      <strike/>
      <sz val="11"/>
      <color rgb="FFFF0000"/>
      <name val="Aptos Narrow"/>
      <family val="2"/>
      <scheme val="minor"/>
    </font>
    <font>
      <sz val="9"/>
      <color indexed="81"/>
      <name val="Tahoma"/>
      <family val="2"/>
    </font>
  </fonts>
  <fills count="6">
    <fill>
      <patternFill patternType="none"/>
    </fill>
    <fill>
      <patternFill patternType="gray125"/>
    </fill>
    <fill>
      <patternFill patternType="solid">
        <fgColor theme="2" tint="-9.9978637043366805E-2"/>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79998168889431442"/>
        <bgColor indexed="64"/>
      </patternFill>
    </fill>
  </fills>
  <borders count="7">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xf numFmtId="44" fontId="4" fillId="0" borderId="0" applyFont="0" applyFill="0" applyBorder="0" applyAlignment="0" applyProtection="0"/>
  </cellStyleXfs>
  <cellXfs count="23">
    <xf numFmtId="0" fontId="0" fillId="0" borderId="0" xfId="0"/>
    <xf numFmtId="0" fontId="1" fillId="0" borderId="0" xfId="0" applyFont="1" applyAlignment="1">
      <alignment horizontal="center"/>
    </xf>
    <xf numFmtId="0" fontId="1" fillId="0" borderId="0" xfId="0" applyFont="1" applyAlignment="1">
      <alignment horizontal="center" vertical="center" wrapText="1"/>
    </xf>
    <xf numFmtId="0" fontId="0" fillId="0" borderId="0" xfId="0" applyAlignment="1">
      <alignment vertical="center" wrapText="1"/>
    </xf>
    <xf numFmtId="0" fontId="0" fillId="0" borderId="0" xfId="0" applyAlignment="1">
      <alignment vertical="center"/>
    </xf>
    <xf numFmtId="164" fontId="1" fillId="0" borderId="0" xfId="0" applyNumberFormat="1" applyFont="1" applyAlignment="1">
      <alignment horizontal="center" vertical="center" wrapText="1"/>
    </xf>
    <xf numFmtId="164" fontId="0" fillId="0" borderId="0" xfId="0" applyNumberFormat="1" applyAlignment="1">
      <alignment vertical="center" wrapText="1"/>
    </xf>
    <xf numFmtId="0" fontId="1" fillId="2" borderId="1" xfId="0" applyFont="1" applyFill="1" applyBorder="1" applyAlignment="1">
      <alignment vertical="center" wrapText="1"/>
    </xf>
    <xf numFmtId="0" fontId="1" fillId="2" borderId="3" xfId="0" applyFont="1" applyFill="1" applyBorder="1" applyAlignment="1">
      <alignment vertical="center" wrapText="1"/>
    </xf>
    <xf numFmtId="164" fontId="0" fillId="2" borderId="4" xfId="0" applyNumberFormat="1" applyFill="1" applyBorder="1" applyAlignment="1">
      <alignment horizontal="right" vertical="center" wrapText="1"/>
    </xf>
    <xf numFmtId="0" fontId="1" fillId="2" borderId="5" xfId="0" applyFont="1" applyFill="1" applyBorder="1" applyAlignment="1">
      <alignment vertical="center" wrapText="1"/>
    </xf>
    <xf numFmtId="164" fontId="0" fillId="2" borderId="6" xfId="0" applyNumberFormat="1" applyFill="1" applyBorder="1" applyAlignment="1">
      <alignment vertical="center" wrapText="1"/>
    </xf>
    <xf numFmtId="0" fontId="0" fillId="0" borderId="0" xfId="0" applyAlignment="1">
      <alignment horizontal="right" vertical="center" wrapText="1"/>
    </xf>
    <xf numFmtId="164" fontId="0" fillId="0" borderId="0" xfId="0" applyNumberFormat="1" applyAlignment="1">
      <alignment horizontal="right" vertical="center" wrapText="1"/>
    </xf>
    <xf numFmtId="164" fontId="1" fillId="2" borderId="2" xfId="0" applyNumberFormat="1" applyFont="1" applyFill="1" applyBorder="1" applyAlignment="1">
      <alignment horizontal="right" vertical="center" wrapText="1"/>
    </xf>
    <xf numFmtId="0" fontId="1" fillId="0" borderId="0" xfId="0" applyFont="1" applyAlignment="1">
      <alignment vertical="center" wrapText="1"/>
    </xf>
    <xf numFmtId="14" fontId="0" fillId="0" borderId="0" xfId="0" applyNumberFormat="1"/>
    <xf numFmtId="0" fontId="2" fillId="0" borderId="0" xfId="0" applyFont="1" applyAlignment="1">
      <alignment horizontal="center" vertical="center" wrapText="1"/>
    </xf>
    <xf numFmtId="0" fontId="3" fillId="0" borderId="0" xfId="0" applyFont="1" applyAlignment="1">
      <alignment vertical="center" wrapText="1"/>
    </xf>
    <xf numFmtId="0" fontId="0" fillId="3" borderId="0" xfId="0" applyFill="1" applyAlignment="1">
      <alignment horizontal="right" vertical="center" wrapText="1"/>
    </xf>
    <xf numFmtId="165" fontId="0" fillId="4" borderId="0" xfId="1" applyNumberFormat="1" applyFont="1" applyFill="1" applyAlignment="1">
      <alignment horizontal="right" vertical="center" wrapText="1"/>
    </xf>
    <xf numFmtId="0" fontId="0" fillId="0" borderId="0" xfId="0" applyAlignment="1">
      <alignment wrapText="1"/>
    </xf>
    <xf numFmtId="0" fontId="0" fillId="5" borderId="0" xfId="0" applyFill="1"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Jonathan Ballew" id="{5872DC51-9EAD-484E-986D-13C27AFF15D4}" userId="S::jballew@nascsp.org::d9d01d1e-b37b-40d2-a138-2cc6163da93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9" dT="2024-11-19T14:49:10.31" personId="{5872DC51-9EAD-484E-986D-13C27AFF15D4}" id="{6218362C-2E8B-49D9-A882-67CC3A849AA1}">
    <text>I’d recommend altering the wording.  To my knowledge, the only requirements for Energy Auditor certifications come at the state level.  DOE only requires QCI for inspections.  I’d recommend adding “as required by Grantee” or something to that effect.</text>
  </threadedComment>
  <threadedComment ref="A13" dT="2024-11-19T14:53:07.99" personId="{5872DC51-9EAD-484E-986D-13C27AFF15D4}" id="{F90D91E6-CDD4-4676-8EFA-2D1609BD89EB}">
    <text>I would recommend removing “WAP” from this requirement, as this will not allow new contractors to enter the space.  We could specify that 5-years of energy related retrofits is required.</text>
  </threadedComment>
</ThreadedComments>
</file>

<file path=xl/threadedComments/threadedComment2.xml><?xml version="1.0" encoding="utf-8"?>
<ThreadedComments xmlns="http://schemas.microsoft.com/office/spreadsheetml/2018/threadedcomments" xmlns:x="http://schemas.openxmlformats.org/spreadsheetml/2006/main">
  <threadedComment ref="A18" dT="2024-11-19T15:27:10.74" personId="{5872DC51-9EAD-484E-986D-13C27AFF15D4}" id="{7712AE0D-0702-47FB-AD8D-0C0C27DDA2FA}">
    <text>Align with definitions from 22-12</text>
  </threadedComment>
  <threadedComment ref="A19" dT="2024-11-19T15:27:17.47" personId="{5872DC51-9EAD-484E-986D-13C27AFF15D4}" id="{4BE6F550-02EE-4DCC-B1E5-2BE727A095D5}">
    <text>Align with definitions from 22-12</text>
  </threadedComment>
  <threadedComment ref="A20" dT="2024-11-19T15:27:26.33" personId="{5872DC51-9EAD-484E-986D-13C27AFF15D4}" id="{2F20191B-B7DA-43C8-87A4-CEF1D980888D}">
    <text>Align with definitions from 22-12</text>
  </threadedComment>
  <threadedComment ref="A30" dT="2024-11-19T15:29:35.19" personId="{5872DC51-9EAD-484E-986D-13C27AFF15D4}" id="{1138A50C-F8D7-4A04-B331-8875AC4A75EE}">
    <text>Certification requirements for energy auditors are a state requirement.  Only QCI required by DOE.</text>
  </threadedComment>
  <threadedComment ref="A63" dT="2024-11-19T15:38:41.24" personId="{5872DC51-9EAD-484E-986D-13C27AFF15D4}" id="{8463E4C3-27CE-430A-957E-6C8CB4E53D3A}">
    <text>I would suggest adding to this question or possibly including as it’s own question:  How do you document client interaction/questions/complaints?</text>
  </threadedComment>
</ThreadedComment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DDCCD-00F3-47DC-84E3-57F1FE0757C2}">
  <dimension ref="A1:B8"/>
  <sheetViews>
    <sheetView workbookViewId="0"/>
  </sheetViews>
  <sheetFormatPr defaultRowHeight="15" x14ac:dyDescent="0.25"/>
  <cols>
    <col min="1" max="1" width="13" customWidth="1"/>
    <col min="2" max="2" width="36.7109375" customWidth="1"/>
  </cols>
  <sheetData>
    <row r="1" spans="1:2" s="1" customFormat="1" x14ac:dyDescent="0.25">
      <c r="A1" s="1" t="s">
        <v>127</v>
      </c>
      <c r="B1" s="1" t="s">
        <v>139</v>
      </c>
    </row>
    <row r="2" spans="1:2" x14ac:dyDescent="0.25">
      <c r="A2" t="s">
        <v>133</v>
      </c>
      <c r="B2" t="s">
        <v>138</v>
      </c>
    </row>
    <row r="3" spans="1:2" x14ac:dyDescent="0.25">
      <c r="A3" t="s">
        <v>131</v>
      </c>
      <c r="B3" t="s">
        <v>136</v>
      </c>
    </row>
    <row r="4" spans="1:2" x14ac:dyDescent="0.25">
      <c r="A4" t="s">
        <v>183</v>
      </c>
      <c r="B4" t="s">
        <v>88</v>
      </c>
    </row>
    <row r="5" spans="1:2" x14ac:dyDescent="0.25">
      <c r="A5" t="s">
        <v>209</v>
      </c>
      <c r="B5" t="s">
        <v>210</v>
      </c>
    </row>
    <row r="6" spans="1:2" x14ac:dyDescent="0.25">
      <c r="A6" t="s">
        <v>130</v>
      </c>
      <c r="B6" t="s">
        <v>134</v>
      </c>
    </row>
    <row r="7" spans="1:2" x14ac:dyDescent="0.25">
      <c r="A7" t="s">
        <v>129</v>
      </c>
      <c r="B7" t="s">
        <v>135</v>
      </c>
    </row>
    <row r="8" spans="1:2" x14ac:dyDescent="0.25">
      <c r="A8" t="s">
        <v>132</v>
      </c>
      <c r="B8" t="s">
        <v>137</v>
      </c>
    </row>
  </sheetData>
  <sortState xmlns:xlrd2="http://schemas.microsoft.com/office/spreadsheetml/2017/richdata2" ref="A2:B8">
    <sortCondition ref="A2:A8"/>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E7346-2F0F-448E-99F6-9ED400A31106}">
  <dimension ref="A1:B13"/>
  <sheetViews>
    <sheetView topLeftCell="A5" workbookViewId="0">
      <selection activeCell="D8" sqref="D8"/>
    </sheetView>
  </sheetViews>
  <sheetFormatPr defaultColWidth="8.85546875" defaultRowHeight="15" x14ac:dyDescent="0.25"/>
  <cols>
    <col min="1" max="1" width="26" style="3" customWidth="1"/>
    <col min="2" max="2" width="47.85546875" style="3" customWidth="1"/>
    <col min="3" max="16384" width="8.85546875" style="3"/>
  </cols>
  <sheetData>
    <row r="1" spans="1:2" s="2" customFormat="1" x14ac:dyDescent="0.25">
      <c r="A1" s="2" t="s">
        <v>140</v>
      </c>
      <c r="B1" s="2" t="s">
        <v>128</v>
      </c>
    </row>
    <row r="2" spans="1:2" ht="30" x14ac:dyDescent="0.25">
      <c r="A2" s="3" t="s">
        <v>143</v>
      </c>
      <c r="B2" s="3" t="s">
        <v>150</v>
      </c>
    </row>
    <row r="3" spans="1:2" ht="45" x14ac:dyDescent="0.25">
      <c r="A3" s="3" t="s">
        <v>144</v>
      </c>
      <c r="B3" s="3" t="s">
        <v>151</v>
      </c>
    </row>
    <row r="4" spans="1:2" ht="60" x14ac:dyDescent="0.25">
      <c r="A4" s="3" t="s">
        <v>142</v>
      </c>
      <c r="B4" s="3" t="s">
        <v>157</v>
      </c>
    </row>
    <row r="5" spans="1:2" ht="60" x14ac:dyDescent="0.25">
      <c r="A5" s="3" t="s">
        <v>141</v>
      </c>
      <c r="B5" s="3" t="s">
        <v>158</v>
      </c>
    </row>
    <row r="6" spans="1:2" ht="45" x14ac:dyDescent="0.25">
      <c r="A6" s="3" t="s">
        <v>145</v>
      </c>
      <c r="B6" s="3" t="s">
        <v>159</v>
      </c>
    </row>
    <row r="7" spans="1:2" ht="60" x14ac:dyDescent="0.25">
      <c r="A7" s="3" t="s">
        <v>240</v>
      </c>
      <c r="B7" s="3" t="s">
        <v>236</v>
      </c>
    </row>
    <row r="8" spans="1:2" ht="75" x14ac:dyDescent="0.25">
      <c r="A8" s="3" t="s">
        <v>147</v>
      </c>
      <c r="B8" s="3" t="s">
        <v>156</v>
      </c>
    </row>
    <row r="9" spans="1:2" ht="30" x14ac:dyDescent="0.25">
      <c r="A9" s="3" t="s">
        <v>146</v>
      </c>
      <c r="B9" s="3" t="s">
        <v>152</v>
      </c>
    </row>
    <row r="10" spans="1:2" ht="45" x14ac:dyDescent="0.25">
      <c r="A10" s="3" t="s">
        <v>148</v>
      </c>
      <c r="B10" s="3" t="s">
        <v>237</v>
      </c>
    </row>
    <row r="11" spans="1:2" ht="60" x14ac:dyDescent="0.25">
      <c r="A11" s="3" t="s">
        <v>135</v>
      </c>
      <c r="B11" s="3" t="s">
        <v>149</v>
      </c>
    </row>
    <row r="12" spans="1:2" ht="30" x14ac:dyDescent="0.25">
      <c r="A12" s="3" t="s">
        <v>153</v>
      </c>
      <c r="B12" s="3" t="s">
        <v>155</v>
      </c>
    </row>
    <row r="13" spans="1:2" ht="45" x14ac:dyDescent="0.25">
      <c r="A13" s="3" t="s">
        <v>154</v>
      </c>
      <c r="B13" s="3" t="s">
        <v>160</v>
      </c>
    </row>
  </sheetData>
  <sortState xmlns:xlrd2="http://schemas.microsoft.com/office/spreadsheetml/2017/richdata2" ref="A2:B11">
    <sortCondition ref="A2:A1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D3BB5-7A38-4EB9-B569-33FBFB56213C}">
  <dimension ref="A1:C17"/>
  <sheetViews>
    <sheetView topLeftCell="A3" workbookViewId="0">
      <selection activeCell="G8" sqref="G8"/>
    </sheetView>
  </sheetViews>
  <sheetFormatPr defaultColWidth="8.85546875" defaultRowHeight="15" x14ac:dyDescent="0.25"/>
  <cols>
    <col min="1" max="1" width="8.85546875" style="3"/>
    <col min="2" max="2" width="32.140625" style="3" customWidth="1"/>
    <col min="3" max="3" width="44.28515625" style="3" customWidth="1"/>
    <col min="4" max="16384" width="8.85546875" style="3"/>
  </cols>
  <sheetData>
    <row r="1" spans="1:3" s="2" customFormat="1" x14ac:dyDescent="0.25">
      <c r="A1" s="17" t="s">
        <v>110</v>
      </c>
      <c r="B1" s="17" t="s">
        <v>108</v>
      </c>
      <c r="C1" s="17" t="s">
        <v>109</v>
      </c>
    </row>
    <row r="2" spans="1:3" ht="30" x14ac:dyDescent="0.25">
      <c r="A2" s="18">
        <v>1</v>
      </c>
      <c r="B2" s="18" t="s">
        <v>106</v>
      </c>
      <c r="C2" s="18" t="s">
        <v>111</v>
      </c>
    </row>
    <row r="3" spans="1:3" ht="30" x14ac:dyDescent="0.25">
      <c r="A3" s="18">
        <v>2</v>
      </c>
      <c r="B3" s="18" t="s">
        <v>2</v>
      </c>
      <c r="C3" s="18" t="s">
        <v>112</v>
      </c>
    </row>
    <row r="4" spans="1:3" ht="45" x14ac:dyDescent="0.25">
      <c r="A4" s="18">
        <v>3</v>
      </c>
      <c r="B4" s="18" t="s">
        <v>107</v>
      </c>
      <c r="C4" s="18" t="s">
        <v>113</v>
      </c>
    </row>
    <row r="5" spans="1:3" ht="30" x14ac:dyDescent="0.25">
      <c r="A5" s="18">
        <v>4</v>
      </c>
      <c r="B5" s="18" t="s">
        <v>50</v>
      </c>
      <c r="C5" s="18" t="s">
        <v>114</v>
      </c>
    </row>
    <row r="6" spans="1:3" ht="60" x14ac:dyDescent="0.25">
      <c r="A6" s="18">
        <v>5</v>
      </c>
      <c r="B6" s="18" t="s">
        <v>74</v>
      </c>
      <c r="C6" s="18" t="s">
        <v>115</v>
      </c>
    </row>
    <row r="7" spans="1:3" ht="30" x14ac:dyDescent="0.25">
      <c r="A7" s="18">
        <v>6</v>
      </c>
      <c r="B7" s="18" t="s">
        <v>23</v>
      </c>
      <c r="C7" s="18" t="s">
        <v>117</v>
      </c>
    </row>
    <row r="8" spans="1:3" ht="30" x14ac:dyDescent="0.25">
      <c r="A8" s="18">
        <v>7</v>
      </c>
      <c r="B8" s="18" t="s">
        <v>116</v>
      </c>
      <c r="C8" s="18" t="s">
        <v>241</v>
      </c>
    </row>
    <row r="9" spans="1:3" ht="30" x14ac:dyDescent="0.25">
      <c r="A9" s="18">
        <v>8</v>
      </c>
      <c r="B9" s="18" t="s">
        <v>61</v>
      </c>
      <c r="C9" s="18" t="s">
        <v>120</v>
      </c>
    </row>
    <row r="10" spans="1:3" x14ac:dyDescent="0.25">
      <c r="A10" s="18">
        <v>9</v>
      </c>
      <c r="B10" s="18" t="s">
        <v>62</v>
      </c>
      <c r="C10" s="18" t="s">
        <v>119</v>
      </c>
    </row>
    <row r="11" spans="1:3" ht="30" x14ac:dyDescent="0.25">
      <c r="A11" s="18">
        <v>10</v>
      </c>
      <c r="B11" s="18" t="s">
        <v>59</v>
      </c>
      <c r="C11" s="18" t="s">
        <v>118</v>
      </c>
    </row>
    <row r="12" spans="1:3" ht="30" x14ac:dyDescent="0.25">
      <c r="A12" s="18">
        <v>11</v>
      </c>
      <c r="B12" s="18" t="s">
        <v>60</v>
      </c>
      <c r="C12" s="18" t="s">
        <v>121</v>
      </c>
    </row>
    <row r="13" spans="1:3" ht="30" x14ac:dyDescent="0.25">
      <c r="A13" s="18">
        <v>12</v>
      </c>
      <c r="B13" s="18" t="s">
        <v>91</v>
      </c>
      <c r="C13" s="18" t="s">
        <v>122</v>
      </c>
    </row>
    <row r="14" spans="1:3" ht="45" x14ac:dyDescent="0.25">
      <c r="A14" s="18">
        <v>13</v>
      </c>
      <c r="B14" s="18" t="s">
        <v>87</v>
      </c>
      <c r="C14" s="18" t="s">
        <v>125</v>
      </c>
    </row>
    <row r="15" spans="1:3" ht="30" x14ac:dyDescent="0.25">
      <c r="A15" s="18">
        <v>14</v>
      </c>
      <c r="B15" s="18" t="s">
        <v>92</v>
      </c>
      <c r="C15" s="18" t="s">
        <v>123</v>
      </c>
    </row>
    <row r="16" spans="1:3" ht="30" x14ac:dyDescent="0.25">
      <c r="A16" s="18">
        <v>15</v>
      </c>
      <c r="B16" s="18" t="s">
        <v>69</v>
      </c>
      <c r="C16" s="18" t="s">
        <v>126</v>
      </c>
    </row>
    <row r="17" spans="1:3" ht="30" x14ac:dyDescent="0.25">
      <c r="A17" s="18">
        <v>16</v>
      </c>
      <c r="B17" s="18" t="s">
        <v>93</v>
      </c>
      <c r="C17" s="18" t="s">
        <v>124</v>
      </c>
    </row>
  </sheetData>
  <sortState xmlns:xlrd2="http://schemas.microsoft.com/office/spreadsheetml/2017/richdata2" ref="A2:C17">
    <sortCondition ref="A2:A17"/>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05B95-225E-44ED-9111-C06C9BBE727E}">
  <dimension ref="A1:B11"/>
  <sheetViews>
    <sheetView workbookViewId="0">
      <selection activeCell="B3" sqref="B3"/>
    </sheetView>
  </sheetViews>
  <sheetFormatPr defaultRowHeight="15" x14ac:dyDescent="0.25"/>
  <cols>
    <col min="1" max="1" width="41.85546875" customWidth="1"/>
    <col min="2" max="2" width="29.28515625" customWidth="1"/>
  </cols>
  <sheetData>
    <row r="1" spans="1:2" s="1" customFormat="1" x14ac:dyDescent="0.25">
      <c r="A1" s="1" t="s">
        <v>25</v>
      </c>
      <c r="B1" s="1" t="s">
        <v>85</v>
      </c>
    </row>
    <row r="2" spans="1:2" x14ac:dyDescent="0.25">
      <c r="A2" t="s">
        <v>161</v>
      </c>
      <c r="B2" s="16">
        <v>45717</v>
      </c>
    </row>
    <row r="3" spans="1:2" x14ac:dyDescent="0.25">
      <c r="A3" t="s">
        <v>162</v>
      </c>
      <c r="B3" s="16">
        <v>45731</v>
      </c>
    </row>
    <row r="4" spans="1:2" x14ac:dyDescent="0.25">
      <c r="A4" t="s">
        <v>163</v>
      </c>
      <c r="B4" s="16">
        <v>45738</v>
      </c>
    </row>
    <row r="5" spans="1:2" x14ac:dyDescent="0.25">
      <c r="A5" t="s">
        <v>38</v>
      </c>
      <c r="B5" s="16">
        <v>45755</v>
      </c>
    </row>
    <row r="6" spans="1:2" x14ac:dyDescent="0.25">
      <c r="A6" t="s">
        <v>39</v>
      </c>
      <c r="B6" s="16">
        <v>45762</v>
      </c>
    </row>
    <row r="7" spans="1:2" x14ac:dyDescent="0.25">
      <c r="A7" t="s">
        <v>164</v>
      </c>
      <c r="B7" s="16">
        <v>45792</v>
      </c>
    </row>
    <row r="8" spans="1:2" x14ac:dyDescent="0.25">
      <c r="A8" t="s">
        <v>165</v>
      </c>
      <c r="B8" s="16">
        <v>45809</v>
      </c>
    </row>
    <row r="9" spans="1:2" x14ac:dyDescent="0.25">
      <c r="A9" t="s">
        <v>166</v>
      </c>
      <c r="B9" s="16">
        <v>45823</v>
      </c>
    </row>
    <row r="10" spans="1:2" x14ac:dyDescent="0.25">
      <c r="A10" t="s">
        <v>167</v>
      </c>
      <c r="B10" s="16">
        <v>45838</v>
      </c>
    </row>
    <row r="11" spans="1:2" x14ac:dyDescent="0.25">
      <c r="A11" t="s">
        <v>235</v>
      </c>
      <c r="B11" s="16">
        <v>45853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6C0C6-0935-40DD-B0BA-ABFDAFD5D793}">
  <dimension ref="A1:B18"/>
  <sheetViews>
    <sheetView topLeftCell="A4" workbookViewId="0">
      <selection activeCell="B8" sqref="B8"/>
    </sheetView>
  </sheetViews>
  <sheetFormatPr defaultColWidth="8.85546875" defaultRowHeight="15" x14ac:dyDescent="0.25"/>
  <cols>
    <col min="1" max="1" width="32.7109375" style="3" customWidth="1"/>
    <col min="2" max="2" width="58.7109375" style="3" customWidth="1"/>
    <col min="3" max="16384" width="8.85546875" style="3"/>
  </cols>
  <sheetData>
    <row r="1" spans="1:2" s="2" customFormat="1" x14ac:dyDescent="0.25">
      <c r="A1" s="2" t="s">
        <v>42</v>
      </c>
      <c r="B1" s="2" t="s">
        <v>170</v>
      </c>
    </row>
    <row r="2" spans="1:2" ht="45" x14ac:dyDescent="0.25">
      <c r="A2" s="3" t="s">
        <v>187</v>
      </c>
      <c r="B2" s="3" t="s">
        <v>196</v>
      </c>
    </row>
    <row r="3" spans="1:2" ht="45" x14ac:dyDescent="0.25">
      <c r="A3" s="3" t="s">
        <v>172</v>
      </c>
      <c r="B3" s="3" t="s">
        <v>189</v>
      </c>
    </row>
    <row r="4" spans="1:2" ht="45" x14ac:dyDescent="0.25">
      <c r="A4" s="3" t="s">
        <v>173</v>
      </c>
      <c r="B4" s="3" t="s">
        <v>190</v>
      </c>
    </row>
    <row r="5" spans="1:2" ht="45" x14ac:dyDescent="0.25">
      <c r="A5" s="3" t="s">
        <v>171</v>
      </c>
      <c r="B5" s="3" t="s">
        <v>191</v>
      </c>
    </row>
    <row r="6" spans="1:2" ht="30" x14ac:dyDescent="0.25">
      <c r="A6" s="3" t="s">
        <v>174</v>
      </c>
      <c r="B6" s="3" t="s">
        <v>194</v>
      </c>
    </row>
    <row r="7" spans="1:2" ht="45" x14ac:dyDescent="0.25">
      <c r="A7" s="3" t="s">
        <v>175</v>
      </c>
      <c r="B7" s="3" t="s">
        <v>207</v>
      </c>
    </row>
    <row r="8" spans="1:2" ht="30" x14ac:dyDescent="0.25">
      <c r="A8" s="3" t="s">
        <v>17</v>
      </c>
      <c r="B8" s="3" t="s">
        <v>195</v>
      </c>
    </row>
    <row r="9" spans="1:2" ht="45" x14ac:dyDescent="0.25">
      <c r="A9" s="3" t="s">
        <v>176</v>
      </c>
      <c r="B9" s="3" t="s">
        <v>206</v>
      </c>
    </row>
    <row r="10" spans="1:2" ht="45" x14ac:dyDescent="0.25">
      <c r="A10" s="3" t="s">
        <v>177</v>
      </c>
      <c r="B10" s="3" t="s">
        <v>200</v>
      </c>
    </row>
    <row r="11" spans="1:2" ht="30" x14ac:dyDescent="0.25">
      <c r="A11" s="3" t="s">
        <v>192</v>
      </c>
      <c r="B11" s="3" t="s">
        <v>198</v>
      </c>
    </row>
    <row r="12" spans="1:2" ht="30" x14ac:dyDescent="0.25">
      <c r="A12" s="3" t="s">
        <v>193</v>
      </c>
      <c r="B12" s="3" t="s">
        <v>203</v>
      </c>
    </row>
    <row r="13" spans="1:2" ht="30" x14ac:dyDescent="0.25">
      <c r="A13" s="3" t="s">
        <v>178</v>
      </c>
      <c r="B13" s="3" t="s">
        <v>199</v>
      </c>
    </row>
    <row r="14" spans="1:2" ht="30" x14ac:dyDescent="0.25">
      <c r="A14" s="3" t="s">
        <v>179</v>
      </c>
      <c r="B14" s="3" t="s">
        <v>204</v>
      </c>
    </row>
    <row r="15" spans="1:2" ht="30" x14ac:dyDescent="0.25">
      <c r="A15" s="3" t="s">
        <v>184</v>
      </c>
      <c r="B15" s="3" t="s">
        <v>201</v>
      </c>
    </row>
    <row r="16" spans="1:2" ht="30" x14ac:dyDescent="0.25">
      <c r="A16" s="3" t="s">
        <v>185</v>
      </c>
      <c r="B16" s="3" t="s">
        <v>202</v>
      </c>
    </row>
    <row r="17" spans="1:2" ht="30" x14ac:dyDescent="0.25">
      <c r="A17" s="3" t="s">
        <v>186</v>
      </c>
      <c r="B17" s="3" t="s">
        <v>197</v>
      </c>
    </row>
    <row r="18" spans="1:2" ht="45" x14ac:dyDescent="0.25">
      <c r="A18" s="3" t="s">
        <v>188</v>
      </c>
      <c r="B18" s="3"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11994-F977-4180-BA10-7E8F371B8F8F}">
  <dimension ref="A1:B27"/>
  <sheetViews>
    <sheetView topLeftCell="A5" workbookViewId="0">
      <selection activeCell="F17" sqref="F17"/>
    </sheetView>
  </sheetViews>
  <sheetFormatPr defaultColWidth="8.85546875" defaultRowHeight="15" x14ac:dyDescent="0.25"/>
  <cols>
    <col min="1" max="1" width="81.140625" style="3" customWidth="1"/>
    <col min="2" max="2" width="22.5703125" style="3" customWidth="1"/>
    <col min="3" max="16384" width="8.85546875" style="3"/>
  </cols>
  <sheetData>
    <row r="1" spans="1:2" s="2" customFormat="1" x14ac:dyDescent="0.25">
      <c r="A1" s="2" t="s">
        <v>37</v>
      </c>
      <c r="B1" s="2" t="s">
        <v>89</v>
      </c>
    </row>
    <row r="2" spans="1:2" x14ac:dyDescent="0.25">
      <c r="A2" s="3" t="s">
        <v>216</v>
      </c>
      <c r="B2" s="3" t="s">
        <v>63</v>
      </c>
    </row>
    <row r="3" spans="1:2" ht="30" x14ac:dyDescent="0.25">
      <c r="A3" s="3" t="s">
        <v>79</v>
      </c>
      <c r="B3" s="3" t="s">
        <v>63</v>
      </c>
    </row>
    <row r="4" spans="1:2" ht="30" x14ac:dyDescent="0.25">
      <c r="A4" s="3" t="s">
        <v>101</v>
      </c>
      <c r="B4" s="3" t="s">
        <v>63</v>
      </c>
    </row>
    <row r="5" spans="1:2" ht="30" x14ac:dyDescent="0.25">
      <c r="A5" s="3" t="s">
        <v>68</v>
      </c>
      <c r="B5" s="3" t="s">
        <v>63</v>
      </c>
    </row>
    <row r="6" spans="1:2" x14ac:dyDescent="0.25">
      <c r="A6" s="3" t="s">
        <v>102</v>
      </c>
      <c r="B6" s="3" t="s">
        <v>63</v>
      </c>
    </row>
    <row r="7" spans="1:2" x14ac:dyDescent="0.25">
      <c r="A7" s="3" t="s">
        <v>58</v>
      </c>
      <c r="B7" s="3" t="s">
        <v>63</v>
      </c>
    </row>
    <row r="8" spans="1:2" x14ac:dyDescent="0.25">
      <c r="A8" s="3" t="s">
        <v>55</v>
      </c>
      <c r="B8" s="3" t="s">
        <v>63</v>
      </c>
    </row>
    <row r="9" spans="1:2" ht="30" x14ac:dyDescent="0.25">
      <c r="A9" s="3" t="s">
        <v>40</v>
      </c>
      <c r="B9" s="3" t="s">
        <v>63</v>
      </c>
    </row>
    <row r="10" spans="1:2" ht="30" x14ac:dyDescent="0.25">
      <c r="A10" s="3" t="s">
        <v>242</v>
      </c>
      <c r="B10" s="3" t="s">
        <v>63</v>
      </c>
    </row>
    <row r="11" spans="1:2" ht="30" x14ac:dyDescent="0.25">
      <c r="A11" s="3" t="s">
        <v>103</v>
      </c>
      <c r="B11" s="3" t="s">
        <v>63</v>
      </c>
    </row>
    <row r="12" spans="1:2" ht="30" x14ac:dyDescent="0.25">
      <c r="A12" s="3" t="s">
        <v>41</v>
      </c>
      <c r="B12" s="3" t="s">
        <v>63</v>
      </c>
    </row>
    <row r="13" spans="1:2" x14ac:dyDescent="0.25">
      <c r="A13" s="3" t="s">
        <v>73</v>
      </c>
      <c r="B13" s="3" t="s">
        <v>63</v>
      </c>
    </row>
    <row r="14" spans="1:2" x14ac:dyDescent="0.25">
      <c r="A14" s="3" t="s">
        <v>70</v>
      </c>
      <c r="B14" s="3" t="s">
        <v>63</v>
      </c>
    </row>
    <row r="15" spans="1:2" x14ac:dyDescent="0.25">
      <c r="A15" s="3" t="s">
        <v>104</v>
      </c>
      <c r="B15" s="3" t="s">
        <v>63</v>
      </c>
    </row>
    <row r="16" spans="1:2" x14ac:dyDescent="0.25">
      <c r="A16" s="3" t="s">
        <v>80</v>
      </c>
      <c r="B16" s="3" t="s">
        <v>63</v>
      </c>
    </row>
    <row r="17" spans="1:2" ht="30" x14ac:dyDescent="0.25">
      <c r="A17" s="3" t="s">
        <v>86</v>
      </c>
      <c r="B17" s="3" t="s">
        <v>63</v>
      </c>
    </row>
    <row r="18" spans="1:2" x14ac:dyDescent="0.25">
      <c r="A18" s="3" t="s">
        <v>180</v>
      </c>
      <c r="B18" s="3" t="s">
        <v>63</v>
      </c>
    </row>
    <row r="19" spans="1:2" x14ac:dyDescent="0.25">
      <c r="A19" s="3" t="s">
        <v>225</v>
      </c>
      <c r="B19" s="3" t="s">
        <v>64</v>
      </c>
    </row>
    <row r="20" spans="1:2" ht="30" x14ac:dyDescent="0.25">
      <c r="A20" s="3" t="s">
        <v>72</v>
      </c>
      <c r="B20" s="3" t="s">
        <v>64</v>
      </c>
    </row>
    <row r="21" spans="1:2" ht="30" x14ac:dyDescent="0.25">
      <c r="A21" s="3" t="s">
        <v>71</v>
      </c>
      <c r="B21" s="3" t="s">
        <v>64</v>
      </c>
    </row>
    <row r="22" spans="1:2" x14ac:dyDescent="0.25">
      <c r="A22" s="3" t="s">
        <v>214</v>
      </c>
      <c r="B22" s="3" t="s">
        <v>63</v>
      </c>
    </row>
    <row r="23" spans="1:2" x14ac:dyDescent="0.25">
      <c r="A23" s="3" t="s">
        <v>215</v>
      </c>
      <c r="B23" s="3" t="s">
        <v>63</v>
      </c>
    </row>
    <row r="24" spans="1:2" x14ac:dyDescent="0.25">
      <c r="A24" s="3" t="s">
        <v>83</v>
      </c>
      <c r="B24" s="3" t="s">
        <v>64</v>
      </c>
    </row>
    <row r="25" spans="1:2" x14ac:dyDescent="0.25">
      <c r="A25" s="3" t="s">
        <v>218</v>
      </c>
      <c r="B25" s="3" t="s">
        <v>63</v>
      </c>
    </row>
    <row r="26" spans="1:2" ht="30" x14ac:dyDescent="0.25">
      <c r="A26" s="3" t="s">
        <v>219</v>
      </c>
      <c r="B26" s="3" t="s">
        <v>63</v>
      </c>
    </row>
    <row r="27" spans="1:2" x14ac:dyDescent="0.25">
      <c r="A27" s="3" t="s">
        <v>226</v>
      </c>
      <c r="B27" s="3" t="s">
        <v>63</v>
      </c>
    </row>
  </sheetData>
  <sortState xmlns:xlrd2="http://schemas.microsoft.com/office/spreadsheetml/2017/richdata2" ref="A2:B18">
    <sortCondition ref="B2:B18"/>
    <sortCondition ref="A2:A18"/>
  </sortState>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595BE-DD9F-4BD9-92D7-BF54BC29DA08}">
  <dimension ref="A1:D65"/>
  <sheetViews>
    <sheetView topLeftCell="A52" workbookViewId="0">
      <selection activeCell="A68" sqref="A68"/>
    </sheetView>
  </sheetViews>
  <sheetFormatPr defaultColWidth="8.85546875" defaultRowHeight="15" x14ac:dyDescent="0.25"/>
  <cols>
    <col min="1" max="1" width="70.7109375" style="3" customWidth="1"/>
    <col min="2" max="2" width="32.42578125" style="3" bestFit="1" customWidth="1"/>
    <col min="3" max="3" width="8.85546875" style="3"/>
    <col min="4" max="4" width="35.42578125" style="3" customWidth="1"/>
    <col min="5" max="16384" width="8.85546875" style="3"/>
  </cols>
  <sheetData>
    <row r="1" spans="1:2" s="2" customFormat="1" x14ac:dyDescent="0.25">
      <c r="A1" s="2" t="s">
        <v>0</v>
      </c>
      <c r="B1" s="2" t="s">
        <v>1</v>
      </c>
    </row>
    <row r="2" spans="1:2" ht="45" x14ac:dyDescent="0.25">
      <c r="A2" s="3" t="s">
        <v>105</v>
      </c>
      <c r="B2" s="3" t="s">
        <v>8</v>
      </c>
    </row>
    <row r="3" spans="1:2" x14ac:dyDescent="0.25">
      <c r="A3" s="3" t="s">
        <v>213</v>
      </c>
      <c r="B3" s="3" t="s">
        <v>8</v>
      </c>
    </row>
    <row r="4" spans="1:2" x14ac:dyDescent="0.25">
      <c r="A4" s="3" t="s">
        <v>217</v>
      </c>
      <c r="B4" s="3" t="s">
        <v>8</v>
      </c>
    </row>
    <row r="5" spans="1:2" x14ac:dyDescent="0.25">
      <c r="A5" s="3" t="s">
        <v>211</v>
      </c>
      <c r="B5" s="3" t="s">
        <v>8</v>
      </c>
    </row>
    <row r="6" spans="1:2" ht="30" x14ac:dyDescent="0.25">
      <c r="A6" s="3" t="s">
        <v>224</v>
      </c>
      <c r="B6" s="3" t="s">
        <v>8</v>
      </c>
    </row>
    <row r="7" spans="1:2" x14ac:dyDescent="0.25">
      <c r="A7" s="3" t="s">
        <v>56</v>
      </c>
      <c r="B7" s="3" t="s">
        <v>8</v>
      </c>
    </row>
    <row r="8" spans="1:2" ht="30" x14ac:dyDescent="0.25">
      <c r="A8" s="3" t="s">
        <v>223</v>
      </c>
      <c r="B8" s="3" t="s">
        <v>8</v>
      </c>
    </row>
    <row r="9" spans="1:2" x14ac:dyDescent="0.25">
      <c r="A9" s="3" t="s">
        <v>31</v>
      </c>
      <c r="B9" s="3" t="s">
        <v>8</v>
      </c>
    </row>
    <row r="10" spans="1:2" ht="30" x14ac:dyDescent="0.25">
      <c r="A10" s="21" t="s">
        <v>229</v>
      </c>
      <c r="B10" s="3" t="s">
        <v>8</v>
      </c>
    </row>
    <row r="11" spans="1:2" x14ac:dyDescent="0.25">
      <c r="A11" s="3" t="s">
        <v>222</v>
      </c>
      <c r="B11" s="3" t="s">
        <v>8</v>
      </c>
    </row>
    <row r="12" spans="1:2" ht="30" x14ac:dyDescent="0.25">
      <c r="A12" s="3" t="s">
        <v>208</v>
      </c>
      <c r="B12" s="3" t="s">
        <v>8</v>
      </c>
    </row>
    <row r="13" spans="1:2" x14ac:dyDescent="0.25">
      <c r="A13" s="3" t="s">
        <v>212</v>
      </c>
      <c r="B13" s="3" t="s">
        <v>8</v>
      </c>
    </row>
    <row r="14" spans="1:2" ht="30" x14ac:dyDescent="0.25">
      <c r="A14" s="3" t="s">
        <v>10</v>
      </c>
      <c r="B14" s="3" t="s">
        <v>81</v>
      </c>
    </row>
    <row r="15" spans="1:2" ht="30" x14ac:dyDescent="0.25">
      <c r="A15" s="3" t="s">
        <v>9</v>
      </c>
      <c r="B15" s="3" t="s">
        <v>81</v>
      </c>
    </row>
    <row r="16" spans="1:2" ht="30" x14ac:dyDescent="0.25">
      <c r="A16" s="3" t="s">
        <v>11</v>
      </c>
      <c r="B16" s="3" t="s">
        <v>81</v>
      </c>
    </row>
    <row r="17" spans="1:4" ht="30" x14ac:dyDescent="0.25">
      <c r="A17" s="21" t="s">
        <v>231</v>
      </c>
      <c r="B17" s="3" t="s">
        <v>233</v>
      </c>
      <c r="D17" s="21"/>
    </row>
    <row r="18" spans="1:4" ht="30" x14ac:dyDescent="0.25">
      <c r="A18" s="3" t="s">
        <v>220</v>
      </c>
      <c r="B18" s="3" t="s">
        <v>233</v>
      </c>
      <c r="D18" s="21"/>
    </row>
    <row r="19" spans="1:4" ht="30" x14ac:dyDescent="0.25">
      <c r="A19" s="3" t="s">
        <v>238</v>
      </c>
      <c r="B19" s="3" t="s">
        <v>233</v>
      </c>
      <c r="D19" s="21"/>
    </row>
    <row r="20" spans="1:4" ht="30" x14ac:dyDescent="0.25">
      <c r="A20" s="3" t="s">
        <v>239</v>
      </c>
      <c r="B20" s="3" t="s">
        <v>233</v>
      </c>
      <c r="D20" s="21"/>
    </row>
    <row r="21" spans="1:4" ht="60" x14ac:dyDescent="0.25">
      <c r="A21" s="3" t="s">
        <v>234</v>
      </c>
      <c r="B21" s="3" t="s">
        <v>233</v>
      </c>
      <c r="D21" s="21"/>
    </row>
    <row r="22" spans="1:4" ht="30" x14ac:dyDescent="0.25">
      <c r="A22" s="3" t="s">
        <v>221</v>
      </c>
      <c r="B22" s="3" t="s">
        <v>233</v>
      </c>
      <c r="D22" s="21"/>
    </row>
    <row r="23" spans="1:4" ht="30" x14ac:dyDescent="0.25">
      <c r="A23" s="21" t="s">
        <v>230</v>
      </c>
      <c r="B23" s="3" t="s">
        <v>233</v>
      </c>
      <c r="D23" s="21"/>
    </row>
    <row r="24" spans="1:4" ht="30" x14ac:dyDescent="0.25">
      <c r="A24" s="21" t="s">
        <v>232</v>
      </c>
      <c r="B24" s="3" t="s">
        <v>233</v>
      </c>
      <c r="D24" s="21"/>
    </row>
    <row r="25" spans="1:4" ht="30" x14ac:dyDescent="0.25">
      <c r="A25" s="3" t="s">
        <v>6</v>
      </c>
      <c r="B25" s="3" t="s">
        <v>65</v>
      </c>
      <c r="D25" s="21"/>
    </row>
    <row r="26" spans="1:4" ht="30" x14ac:dyDescent="0.25">
      <c r="A26" s="3" t="s">
        <v>32</v>
      </c>
      <c r="B26" s="3" t="s">
        <v>65</v>
      </c>
      <c r="D26" s="21"/>
    </row>
    <row r="27" spans="1:4" ht="30" x14ac:dyDescent="0.25">
      <c r="A27" s="3" t="s">
        <v>5</v>
      </c>
      <c r="B27" s="3" t="s">
        <v>65</v>
      </c>
      <c r="D27" s="21"/>
    </row>
    <row r="28" spans="1:4" x14ac:dyDescent="0.25">
      <c r="A28" s="3" t="s">
        <v>34</v>
      </c>
      <c r="B28" s="3" t="s">
        <v>65</v>
      </c>
      <c r="D28" s="21"/>
    </row>
    <row r="29" spans="1:4" x14ac:dyDescent="0.25">
      <c r="A29" s="3" t="s">
        <v>35</v>
      </c>
      <c r="B29" s="3" t="s">
        <v>65</v>
      </c>
      <c r="D29" s="21"/>
    </row>
    <row r="30" spans="1:4" ht="30" x14ac:dyDescent="0.25">
      <c r="A30" s="3" t="s">
        <v>99</v>
      </c>
      <c r="B30" s="3" t="s">
        <v>65</v>
      </c>
      <c r="D30" s="21"/>
    </row>
    <row r="31" spans="1:4" x14ac:dyDescent="0.25">
      <c r="A31" s="3" t="s">
        <v>36</v>
      </c>
      <c r="B31" s="3" t="s">
        <v>65</v>
      </c>
      <c r="D31" s="21"/>
    </row>
    <row r="32" spans="1:4" ht="45" x14ac:dyDescent="0.25">
      <c r="A32" s="3" t="s">
        <v>7</v>
      </c>
      <c r="B32" s="3" t="s">
        <v>65</v>
      </c>
      <c r="D32" s="21"/>
    </row>
    <row r="33" spans="1:4" ht="30" x14ac:dyDescent="0.25">
      <c r="A33" s="3" t="s">
        <v>100</v>
      </c>
      <c r="B33" s="3" t="s">
        <v>65</v>
      </c>
      <c r="D33" s="21"/>
    </row>
    <row r="34" spans="1:4" x14ac:dyDescent="0.25">
      <c r="A34" s="3" t="s">
        <v>33</v>
      </c>
      <c r="B34" s="3" t="s">
        <v>65</v>
      </c>
      <c r="D34" s="21"/>
    </row>
    <row r="35" spans="1:4" x14ac:dyDescent="0.25">
      <c r="A35" s="3" t="s">
        <v>27</v>
      </c>
      <c r="B35" s="3" t="s">
        <v>30</v>
      </c>
      <c r="D35" s="21"/>
    </row>
    <row r="36" spans="1:4" x14ac:dyDescent="0.25">
      <c r="A36" s="3" t="s">
        <v>29</v>
      </c>
      <c r="B36" s="3" t="s">
        <v>30</v>
      </c>
      <c r="D36" s="21"/>
    </row>
    <row r="37" spans="1:4" ht="45" x14ac:dyDescent="0.25">
      <c r="A37" s="3" t="s">
        <v>98</v>
      </c>
      <c r="B37" s="3" t="s">
        <v>30</v>
      </c>
      <c r="D37" s="21"/>
    </row>
    <row r="38" spans="1:4" ht="30" x14ac:dyDescent="0.25">
      <c r="A38" s="3" t="s">
        <v>67</v>
      </c>
      <c r="B38" s="3" t="s">
        <v>30</v>
      </c>
      <c r="D38" s="21"/>
    </row>
    <row r="39" spans="1:4" x14ac:dyDescent="0.25">
      <c r="A39" s="3" t="s">
        <v>28</v>
      </c>
      <c r="B39" s="3" t="s">
        <v>30</v>
      </c>
      <c r="D39" s="21"/>
    </row>
    <row r="40" spans="1:4" ht="30" x14ac:dyDescent="0.25">
      <c r="A40" s="3" t="s">
        <v>18</v>
      </c>
      <c r="B40" s="3" t="s">
        <v>17</v>
      </c>
      <c r="D40" s="21"/>
    </row>
    <row r="41" spans="1:4" ht="30" x14ac:dyDescent="0.25">
      <c r="A41" s="3" t="s">
        <v>16</v>
      </c>
      <c r="B41" s="3" t="s">
        <v>17</v>
      </c>
      <c r="D41" s="21"/>
    </row>
    <row r="42" spans="1:4" ht="30" x14ac:dyDescent="0.25">
      <c r="A42" s="3" t="s">
        <v>96</v>
      </c>
      <c r="B42" s="3" t="s">
        <v>54</v>
      </c>
      <c r="D42" s="21"/>
    </row>
    <row r="43" spans="1:4" ht="30" x14ac:dyDescent="0.25">
      <c r="A43" s="3" t="s">
        <v>97</v>
      </c>
      <c r="B43" s="3" t="s">
        <v>54</v>
      </c>
      <c r="D43" s="21"/>
    </row>
    <row r="44" spans="1:4" ht="30" x14ac:dyDescent="0.25">
      <c r="A44" s="21" t="s">
        <v>227</v>
      </c>
      <c r="B44" s="3" t="s">
        <v>54</v>
      </c>
      <c r="D44" s="21"/>
    </row>
    <row r="45" spans="1:4" ht="30" x14ac:dyDescent="0.25">
      <c r="A45" s="3" t="s">
        <v>182</v>
      </c>
      <c r="B45" s="3" t="s">
        <v>54</v>
      </c>
      <c r="D45" s="21"/>
    </row>
    <row r="46" spans="1:4" ht="30" x14ac:dyDescent="0.25">
      <c r="A46" s="21" t="s">
        <v>228</v>
      </c>
      <c r="B46" s="3" t="s">
        <v>54</v>
      </c>
      <c r="D46" s="21"/>
    </row>
    <row r="47" spans="1:4" ht="30" x14ac:dyDescent="0.25">
      <c r="A47" s="3" t="s">
        <v>12</v>
      </c>
      <c r="B47" s="3" t="s">
        <v>54</v>
      </c>
      <c r="D47" s="21"/>
    </row>
    <row r="48" spans="1:4" ht="30" x14ac:dyDescent="0.25">
      <c r="A48" s="3" t="s">
        <v>26</v>
      </c>
      <c r="B48" s="3" t="s">
        <v>82</v>
      </c>
      <c r="D48" s="21"/>
    </row>
    <row r="49" spans="1:4" ht="30" x14ac:dyDescent="0.25">
      <c r="A49" s="3" t="s">
        <v>57</v>
      </c>
      <c r="B49" s="3" t="s">
        <v>82</v>
      </c>
      <c r="D49" s="21"/>
    </row>
    <row r="50" spans="1:4" ht="30" x14ac:dyDescent="0.25">
      <c r="A50" s="3" t="s">
        <v>77</v>
      </c>
      <c r="B50" s="3" t="s">
        <v>82</v>
      </c>
      <c r="D50" s="21"/>
    </row>
    <row r="51" spans="1:4" ht="30" x14ac:dyDescent="0.25">
      <c r="A51" s="3" t="s">
        <v>4</v>
      </c>
      <c r="B51" s="3" t="s">
        <v>82</v>
      </c>
      <c r="D51" s="21"/>
    </row>
    <row r="52" spans="1:4" ht="30" x14ac:dyDescent="0.25">
      <c r="A52" s="3" t="s">
        <v>19</v>
      </c>
      <c r="B52" s="3" t="s">
        <v>82</v>
      </c>
      <c r="D52" s="21"/>
    </row>
    <row r="53" spans="1:4" ht="45" x14ac:dyDescent="0.25">
      <c r="A53" s="3" t="s">
        <v>3</v>
      </c>
      <c r="B53" s="3" t="s">
        <v>82</v>
      </c>
    </row>
    <row r="54" spans="1:4" ht="30" x14ac:dyDescent="0.25">
      <c r="A54" s="3" t="s">
        <v>94</v>
      </c>
      <c r="B54" s="3" t="s">
        <v>66</v>
      </c>
    </row>
    <row r="55" spans="1:4" ht="30" x14ac:dyDescent="0.25">
      <c r="A55" s="3" t="s">
        <v>95</v>
      </c>
      <c r="B55" s="3" t="s">
        <v>66</v>
      </c>
    </row>
    <row r="56" spans="1:4" ht="30" x14ac:dyDescent="0.25">
      <c r="A56" s="3" t="s">
        <v>14</v>
      </c>
      <c r="B56" s="3" t="s">
        <v>66</v>
      </c>
    </row>
    <row r="57" spans="1:4" ht="45" x14ac:dyDescent="0.25">
      <c r="A57" s="3" t="s">
        <v>13</v>
      </c>
      <c r="B57" s="3" t="s">
        <v>66</v>
      </c>
    </row>
    <row r="58" spans="1:4" ht="30" x14ac:dyDescent="0.25">
      <c r="A58" s="3" t="s">
        <v>15</v>
      </c>
      <c r="B58" s="3" t="s">
        <v>66</v>
      </c>
    </row>
    <row r="59" spans="1:4" ht="30" x14ac:dyDescent="0.25">
      <c r="A59" s="3" t="s">
        <v>76</v>
      </c>
      <c r="B59" s="3" t="s">
        <v>2</v>
      </c>
    </row>
    <row r="60" spans="1:4" x14ac:dyDescent="0.25">
      <c r="A60" s="3" t="s">
        <v>75</v>
      </c>
      <c r="B60" s="3" t="s">
        <v>2</v>
      </c>
    </row>
    <row r="61" spans="1:4" ht="30" x14ac:dyDescent="0.25">
      <c r="A61" s="3" t="s">
        <v>90</v>
      </c>
      <c r="B61" s="3" t="s">
        <v>21</v>
      </c>
    </row>
    <row r="62" spans="1:4" ht="45" x14ac:dyDescent="0.25">
      <c r="A62" s="3" t="s">
        <v>20</v>
      </c>
      <c r="B62" s="3" t="s">
        <v>21</v>
      </c>
    </row>
    <row r="63" spans="1:4" ht="30" x14ac:dyDescent="0.25">
      <c r="A63" s="3" t="s">
        <v>22</v>
      </c>
      <c r="B63" s="3" t="s">
        <v>21</v>
      </c>
    </row>
    <row r="64" spans="1:4" ht="30" x14ac:dyDescent="0.25">
      <c r="A64" s="3" t="s">
        <v>181</v>
      </c>
      <c r="B64" s="3" t="s">
        <v>24</v>
      </c>
    </row>
    <row r="65" spans="1:2" ht="30" x14ac:dyDescent="0.25">
      <c r="A65" s="3" t="s">
        <v>78</v>
      </c>
      <c r="B65" s="3" t="s">
        <v>24</v>
      </c>
    </row>
  </sheetData>
  <sortState xmlns:xlrd2="http://schemas.microsoft.com/office/spreadsheetml/2017/richdata2" ref="A2:B65">
    <sortCondition descending="1" ref="B2:B65"/>
    <sortCondition ref="A2:A65"/>
  </sortState>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358F5-93BD-49C8-8D31-05EBABE8F228}">
  <dimension ref="A1:K26"/>
  <sheetViews>
    <sheetView tabSelected="1" workbookViewId="0">
      <selection activeCell="H26" sqref="H26"/>
    </sheetView>
  </sheetViews>
  <sheetFormatPr defaultColWidth="8.85546875" defaultRowHeight="15" x14ac:dyDescent="0.25"/>
  <cols>
    <col min="1" max="1" width="34.140625" style="3" customWidth="1"/>
    <col min="2" max="2" width="20.28515625" style="6" customWidth="1"/>
    <col min="3" max="3" width="17.28515625" style="3" customWidth="1"/>
    <col min="4" max="4" width="16.85546875" style="6" customWidth="1"/>
    <col min="5" max="10" width="8.85546875" style="3"/>
    <col min="11" max="11" width="32.42578125" style="3" bestFit="1" customWidth="1"/>
    <col min="12" max="16384" width="8.85546875" style="3"/>
  </cols>
  <sheetData>
    <row r="1" spans="1:11" s="2" customFormat="1" ht="30" x14ac:dyDescent="0.25">
      <c r="A1" s="2" t="s">
        <v>43</v>
      </c>
      <c r="B1" s="5" t="s">
        <v>44</v>
      </c>
      <c r="C1" s="2" t="s">
        <v>45</v>
      </c>
      <c r="D1" s="5" t="s">
        <v>46</v>
      </c>
    </row>
    <row r="2" spans="1:11" x14ac:dyDescent="0.25">
      <c r="A2" s="15" t="s">
        <v>51</v>
      </c>
      <c r="B2" s="6">
        <v>5</v>
      </c>
      <c r="C2" s="3">
        <v>6</v>
      </c>
      <c r="D2" s="6">
        <f>B2/SUM(B:B)*C2</f>
        <v>0.28037383177570091</v>
      </c>
    </row>
    <row r="3" spans="1:11" x14ac:dyDescent="0.25">
      <c r="A3" s="15" t="s">
        <v>50</v>
      </c>
    </row>
    <row r="4" spans="1:11" x14ac:dyDescent="0.25">
      <c r="A4" s="4" t="s">
        <v>24</v>
      </c>
      <c r="B4" s="6">
        <v>4</v>
      </c>
      <c r="C4" s="3">
        <v>7</v>
      </c>
      <c r="D4" s="6">
        <f t="shared" ref="D4:D15" si="0">B4/SUM(B:B)*C4</f>
        <v>0.26168224299065418</v>
      </c>
      <c r="K4" s="4"/>
    </row>
    <row r="5" spans="1:11" x14ac:dyDescent="0.25">
      <c r="A5" s="4" t="s">
        <v>21</v>
      </c>
      <c r="B5" s="6">
        <v>8</v>
      </c>
      <c r="C5" s="3">
        <v>4</v>
      </c>
      <c r="D5" s="6">
        <f t="shared" si="0"/>
        <v>0.29906542056074764</v>
      </c>
      <c r="K5" s="4"/>
    </row>
    <row r="6" spans="1:11" x14ac:dyDescent="0.25">
      <c r="A6" s="4" t="s">
        <v>2</v>
      </c>
      <c r="B6" s="6">
        <v>6</v>
      </c>
      <c r="C6" s="3">
        <v>5</v>
      </c>
      <c r="D6" s="6">
        <f t="shared" si="0"/>
        <v>0.28037383177570091</v>
      </c>
      <c r="K6" s="4"/>
    </row>
    <row r="7" spans="1:11" x14ac:dyDescent="0.25">
      <c r="A7" s="4" t="s">
        <v>66</v>
      </c>
      <c r="B7" s="6">
        <v>8</v>
      </c>
      <c r="C7" s="3">
        <v>8</v>
      </c>
      <c r="D7" s="6">
        <f t="shared" si="0"/>
        <v>0.59813084112149528</v>
      </c>
      <c r="K7" s="4"/>
    </row>
    <row r="8" spans="1:11" x14ac:dyDescent="0.25">
      <c r="A8" s="4" t="s">
        <v>82</v>
      </c>
      <c r="B8" s="6">
        <v>7</v>
      </c>
      <c r="C8" s="3">
        <v>9</v>
      </c>
      <c r="D8" s="6">
        <f t="shared" si="0"/>
        <v>0.58878504672897192</v>
      </c>
      <c r="K8" s="4"/>
    </row>
    <row r="9" spans="1:11" x14ac:dyDescent="0.25">
      <c r="A9" s="4" t="s">
        <v>54</v>
      </c>
      <c r="B9" s="6">
        <v>9</v>
      </c>
      <c r="C9" s="3">
        <v>5</v>
      </c>
      <c r="D9" s="6">
        <f t="shared" si="0"/>
        <v>0.42056074766355139</v>
      </c>
      <c r="K9" s="4"/>
    </row>
    <row r="10" spans="1:11" x14ac:dyDescent="0.25">
      <c r="A10" s="4" t="s">
        <v>17</v>
      </c>
      <c r="B10" s="6">
        <v>9</v>
      </c>
      <c r="C10" s="3">
        <v>7</v>
      </c>
      <c r="D10" s="6">
        <f t="shared" si="0"/>
        <v>0.58878504672897192</v>
      </c>
      <c r="K10" s="4"/>
    </row>
    <row r="11" spans="1:11" x14ac:dyDescent="0.25">
      <c r="A11" s="4" t="s">
        <v>30</v>
      </c>
      <c r="B11" s="6">
        <v>8</v>
      </c>
      <c r="C11" s="3">
        <v>9</v>
      </c>
      <c r="D11" s="6">
        <f t="shared" si="0"/>
        <v>0.67289719626168221</v>
      </c>
      <c r="K11" s="4"/>
    </row>
    <row r="12" spans="1:11" x14ac:dyDescent="0.25">
      <c r="A12" s="4" t="s">
        <v>65</v>
      </c>
      <c r="B12" s="6">
        <v>8</v>
      </c>
      <c r="C12" s="3">
        <v>4</v>
      </c>
      <c r="D12" s="6">
        <f t="shared" si="0"/>
        <v>0.29906542056074764</v>
      </c>
      <c r="K12" s="4"/>
    </row>
    <row r="13" spans="1:11" x14ac:dyDescent="0.25">
      <c r="A13" s="4" t="s">
        <v>233</v>
      </c>
      <c r="B13" s="6">
        <v>9</v>
      </c>
      <c r="C13" s="3">
        <v>8</v>
      </c>
      <c r="D13" s="6">
        <f t="shared" si="0"/>
        <v>0.67289719626168221</v>
      </c>
      <c r="K13" s="4"/>
    </row>
    <row r="14" spans="1:11" x14ac:dyDescent="0.25">
      <c r="A14" s="4" t="s">
        <v>81</v>
      </c>
      <c r="B14" s="6">
        <v>6</v>
      </c>
      <c r="C14" s="3">
        <v>3</v>
      </c>
      <c r="D14" s="6">
        <f t="shared" si="0"/>
        <v>0.16822429906542055</v>
      </c>
      <c r="K14" s="4"/>
    </row>
    <row r="15" spans="1:11" x14ac:dyDescent="0.25">
      <c r="A15" s="4" t="s">
        <v>8</v>
      </c>
      <c r="B15" s="6">
        <v>10</v>
      </c>
      <c r="C15" s="3">
        <v>7</v>
      </c>
      <c r="D15" s="6">
        <f t="shared" si="0"/>
        <v>0.65420560747663548</v>
      </c>
      <c r="K15" s="4"/>
    </row>
    <row r="16" spans="1:11" x14ac:dyDescent="0.25">
      <c r="A16" s="4"/>
      <c r="K16" s="4"/>
    </row>
    <row r="17" spans="1:4" x14ac:dyDescent="0.25">
      <c r="A17" s="15" t="s">
        <v>84</v>
      </c>
      <c r="B17" s="12" t="s">
        <v>52</v>
      </c>
      <c r="C17" s="12" t="s">
        <v>53</v>
      </c>
      <c r="D17" s="13" t="str">
        <f>IF(EXACT(C17,"Yes"),"Qualified","Disqualified")</f>
        <v>Qualified</v>
      </c>
    </row>
    <row r="18" spans="1:4" x14ac:dyDescent="0.25">
      <c r="A18" s="15" t="s">
        <v>168</v>
      </c>
      <c r="B18" s="19"/>
      <c r="C18" s="19"/>
      <c r="D18" s="20">
        <v>1500000</v>
      </c>
    </row>
    <row r="19" spans="1:4" x14ac:dyDescent="0.25">
      <c r="A19" s="15" t="s">
        <v>169</v>
      </c>
      <c r="B19" s="6">
        <v>10</v>
      </c>
      <c r="C19" s="12">
        <v>8</v>
      </c>
      <c r="D19" s="6">
        <f>B19/SUM(B:B)*C19</f>
        <v>0.74766355140186913</v>
      </c>
    </row>
    <row r="20" spans="1:4" ht="15.75" thickBot="1" x14ac:dyDescent="0.3"/>
    <row r="21" spans="1:4" x14ac:dyDescent="0.25">
      <c r="C21" s="7" t="s">
        <v>47</v>
      </c>
      <c r="D21" s="14">
        <f>IF(D17="Qualified",SUM(D2:D15,D19),D17)</f>
        <v>6.5327102803738315</v>
      </c>
    </row>
    <row r="22" spans="1:4" x14ac:dyDescent="0.25">
      <c r="C22" s="8"/>
      <c r="D22" s="9" t="s">
        <v>48</v>
      </c>
    </row>
    <row r="23" spans="1:4" ht="15.75" thickBot="1" x14ac:dyDescent="0.3">
      <c r="C23" s="10"/>
      <c r="D23" s="11">
        <v>10</v>
      </c>
    </row>
    <row r="26" spans="1:4" ht="75" x14ac:dyDescent="0.25">
      <c r="A26" s="2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Acronyms</vt:lpstr>
      <vt:lpstr>Glossary</vt:lpstr>
      <vt:lpstr>Components</vt:lpstr>
      <vt:lpstr>Timeline</vt:lpstr>
      <vt:lpstr>Services</vt:lpstr>
      <vt:lpstr>Qualifications</vt:lpstr>
      <vt:lpstr>Questions</vt:lpstr>
      <vt:lpstr>Scoring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Harry</dc:creator>
  <cp:lastModifiedBy>Jonathan Ballew</cp:lastModifiedBy>
  <dcterms:created xsi:type="dcterms:W3CDTF">2024-08-22T15:37:13Z</dcterms:created>
  <dcterms:modified xsi:type="dcterms:W3CDTF">2024-11-19T15:39:41Z</dcterms:modified>
</cp:coreProperties>
</file>