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defaultThemeVersion="124226"/>
  <bookViews>
    <workbookView xWindow="-15" yWindow="15" windowWidth="11535" windowHeight="10080" activeTab="2"/>
  </bookViews>
  <sheets>
    <sheet name="FY17" sheetId="24" r:id="rId1"/>
    <sheet name="Checklist FY17" sheetId="25" r:id="rId2"/>
    <sheet name="FY16" sheetId="22" r:id="rId3"/>
    <sheet name="Checklist FY16" sheetId="23" r:id="rId4"/>
  </sheets>
  <definedNames>
    <definedName name="_xlnm.Print_Area" localSheetId="2">'FY16'!$A$1:$AD$29</definedName>
    <definedName name="_xlnm.Print_Area" localSheetId="0">'FY17'!$A$1:$AD$29</definedName>
  </definedNames>
  <calcPr calcId="125725"/>
</workbook>
</file>

<file path=xl/calcChain.xml><?xml version="1.0" encoding="utf-8"?>
<calcChain xmlns="http://schemas.openxmlformats.org/spreadsheetml/2006/main">
  <c r="E21" i="24"/>
  <c r="C21" s="1"/>
  <c r="B21" s="1"/>
  <c r="D21"/>
  <c r="E20"/>
  <c r="D20" s="1"/>
  <c r="E19"/>
  <c r="D19" s="1"/>
  <c r="E18"/>
  <c r="C18" s="1"/>
  <c r="B18" s="1"/>
  <c r="E17"/>
  <c r="E16"/>
  <c r="D16" s="1"/>
  <c r="E15"/>
  <c r="C15" s="1"/>
  <c r="B15" s="1"/>
  <c r="E14"/>
  <c r="C14" s="1"/>
  <c r="B14" s="1"/>
  <c r="E13"/>
  <c r="E12"/>
  <c r="D12" s="1"/>
  <c r="E11"/>
  <c r="D11" s="1"/>
  <c r="E10"/>
  <c r="C10" s="1"/>
  <c r="B10" s="1"/>
  <c r="E9"/>
  <c r="C9" s="1"/>
  <c r="B9" s="1"/>
  <c r="E8"/>
  <c r="D8" s="1"/>
  <c r="C8"/>
  <c r="B8" s="1"/>
  <c r="E7"/>
  <c r="D7" s="1"/>
  <c r="E6"/>
  <c r="C6" s="1"/>
  <c r="B6" s="1"/>
  <c r="D6"/>
  <c r="E5"/>
  <c r="C5" s="1"/>
  <c r="B5" s="1"/>
  <c r="E4"/>
  <c r="D4"/>
  <c r="C4"/>
  <c r="B4" s="1"/>
  <c r="C11" l="1"/>
  <c r="B11" s="1"/>
  <c r="D15"/>
  <c r="D5"/>
  <c r="C7"/>
  <c r="B7" s="1"/>
  <c r="D10"/>
  <c r="C12"/>
  <c r="B12" s="1"/>
  <c r="C16"/>
  <c r="B16" s="1"/>
  <c r="D18"/>
  <c r="C20"/>
  <c r="B20" s="1"/>
  <c r="D9"/>
  <c r="C19"/>
  <c r="B19" s="1"/>
  <c r="D13"/>
  <c r="C13"/>
  <c r="B13" s="1"/>
  <c r="D14"/>
  <c r="C17"/>
  <c r="B17" s="1"/>
  <c r="D5" i="22"/>
  <c r="D6"/>
  <c r="D7"/>
  <c r="D8"/>
  <c r="D9"/>
  <c r="D10"/>
  <c r="D11"/>
  <c r="D12"/>
  <c r="D13"/>
  <c r="D14"/>
  <c r="D15"/>
  <c r="D16"/>
  <c r="D17"/>
  <c r="D18"/>
  <c r="D21"/>
  <c r="D4"/>
  <c r="D17" i="24" l="1"/>
  <c r="B5" i="22"/>
  <c r="B6"/>
  <c r="B7"/>
  <c r="B8"/>
  <c r="B9"/>
  <c r="B10"/>
  <c r="B11"/>
  <c r="B12"/>
  <c r="B13"/>
  <c r="B14"/>
  <c r="B15"/>
  <c r="B16"/>
  <c r="B17"/>
  <c r="B18"/>
  <c r="B21"/>
  <c r="C5"/>
  <c r="C6"/>
  <c r="C7"/>
  <c r="C8"/>
  <c r="C9"/>
  <c r="C10"/>
  <c r="C11"/>
  <c r="C12"/>
  <c r="C13"/>
  <c r="C14"/>
  <c r="C15"/>
  <c r="C16"/>
  <c r="C17"/>
  <c r="C18"/>
  <c r="C21"/>
  <c r="B4"/>
  <c r="E5" l="1"/>
  <c r="E6"/>
  <c r="E7"/>
  <c r="E8"/>
  <c r="E9"/>
  <c r="E10"/>
  <c r="E11"/>
  <c r="E12"/>
  <c r="E13"/>
  <c r="E14"/>
  <c r="E15"/>
  <c r="E16"/>
  <c r="E17"/>
  <c r="E18"/>
  <c r="E19"/>
  <c r="E20"/>
  <c r="E21"/>
  <c r="E4"/>
  <c r="C4" s="1"/>
  <c r="D19" l="1"/>
  <c r="C19"/>
  <c r="B19" s="1"/>
  <c r="C20"/>
  <c r="B20" s="1"/>
  <c r="D20" l="1"/>
</calcChain>
</file>

<file path=xl/comments1.xml><?xml version="1.0" encoding="utf-8"?>
<comments xmlns="http://schemas.openxmlformats.org/spreadsheetml/2006/main">
  <authors>
    <author>McVicker, Todd</author>
  </authors>
  <commentList>
    <comment ref="G2" authorId="0">
      <text>
        <r>
          <rPr>
            <b/>
            <sz val="9"/>
            <color indexed="81"/>
            <rFont val="Tahoma"/>
            <charset val="1"/>
          </rPr>
          <t>McVicker, Todd:</t>
        </r>
        <r>
          <rPr>
            <sz val="9"/>
            <color indexed="81"/>
            <rFont val="Tahoma"/>
            <charset val="1"/>
          </rPr>
          <t xml:space="preserve">
If any of the Automatic Conditions in the previous column are met.  This column is a precense/absence.  This column is not included in the risk assessment score, as if there is ANY presence, then the 10 monitoring applies.</t>
        </r>
      </text>
    </comment>
    <comment ref="J2" authorId="0">
      <text>
        <r>
          <rPr>
            <b/>
            <sz val="9"/>
            <color indexed="81"/>
            <rFont val="Tahoma"/>
            <charset val="1"/>
          </rPr>
          <t>McVicker, Todd:</t>
        </r>
        <r>
          <rPr>
            <sz val="9"/>
            <color indexed="81"/>
            <rFont val="Tahoma"/>
            <charset val="1"/>
          </rPr>
          <t xml:space="preserve">
Most recent procedural risk assessment level as of the date when the Technical Risk Assessment was completed.</t>
        </r>
      </text>
    </comment>
    <comment ref="K2" authorId="0">
      <text>
        <r>
          <rPr>
            <b/>
            <sz val="9"/>
            <color indexed="81"/>
            <rFont val="Tahoma"/>
            <family val="2"/>
          </rPr>
          <t>McVicker, Todd:</t>
        </r>
        <r>
          <rPr>
            <sz val="9"/>
            <color indexed="81"/>
            <rFont val="Tahoma"/>
            <family val="2"/>
          </rPr>
          <t xml:space="preserve">
For further details and descriptions see the associated checklist.</t>
        </r>
      </text>
    </comment>
    <comment ref="R2" authorId="0">
      <text>
        <r>
          <rPr>
            <b/>
            <sz val="9"/>
            <color indexed="81"/>
            <rFont val="Tahoma"/>
            <family val="2"/>
          </rPr>
          <t>McVicker, Todd:</t>
        </r>
        <r>
          <rPr>
            <sz val="9"/>
            <color indexed="81"/>
            <rFont val="Tahoma"/>
            <family val="2"/>
          </rPr>
          <t xml:space="preserve">
For further details and descriptions see the associated checklist.</t>
        </r>
      </text>
    </comment>
    <comment ref="Y2" authorId="0">
      <text>
        <r>
          <rPr>
            <b/>
            <sz val="9"/>
            <color indexed="81"/>
            <rFont val="Tahoma"/>
            <family val="2"/>
          </rPr>
          <t>McVicker, Todd:</t>
        </r>
        <r>
          <rPr>
            <sz val="9"/>
            <color indexed="81"/>
            <rFont val="Tahoma"/>
            <family val="2"/>
          </rPr>
          <t xml:space="preserve">
For further details and descriptions see the associated checklist.</t>
        </r>
      </text>
    </comment>
    <comment ref="AB2" authorId="0">
      <text>
        <r>
          <rPr>
            <b/>
            <sz val="9"/>
            <color indexed="81"/>
            <rFont val="Tahoma"/>
            <family val="2"/>
          </rPr>
          <t>McVicker, Todd:</t>
        </r>
        <r>
          <rPr>
            <sz val="9"/>
            <color indexed="81"/>
            <rFont val="Tahoma"/>
            <family val="2"/>
          </rPr>
          <t xml:space="preserve">
For further details and descriptions see the associated checklist.</t>
        </r>
      </text>
    </comment>
    <comment ref="AD3" authorId="0">
      <text>
        <r>
          <rPr>
            <b/>
            <sz val="9"/>
            <color indexed="81"/>
            <rFont val="Tahoma"/>
            <family val="2"/>
          </rPr>
          <t>McVicker, Todd:</t>
        </r>
        <r>
          <rPr>
            <sz val="9"/>
            <color indexed="81"/>
            <rFont val="Tahoma"/>
            <family val="2"/>
          </rPr>
          <t xml:space="preserve">
Significant, marginal and insignificant staffing turnover is determined by Grantee discretion.  Scoring by discretion is due to roles and duties of staff varying between subgrantees.</t>
        </r>
      </text>
    </comment>
  </commentList>
</comments>
</file>

<file path=xl/comments2.xml><?xml version="1.0" encoding="utf-8"?>
<comments xmlns="http://schemas.openxmlformats.org/spreadsheetml/2006/main">
  <authors>
    <author>McVicker, Todd</author>
  </authors>
  <commentList>
    <comment ref="G2" authorId="0">
      <text>
        <r>
          <rPr>
            <b/>
            <sz val="9"/>
            <color indexed="81"/>
            <rFont val="Tahoma"/>
            <charset val="1"/>
          </rPr>
          <t>McVicker, Todd:</t>
        </r>
        <r>
          <rPr>
            <sz val="9"/>
            <color indexed="81"/>
            <rFont val="Tahoma"/>
            <charset val="1"/>
          </rPr>
          <t xml:space="preserve">
If any of the Automatic Conditions in the previous column are met.  This column is a precense/absence.  This column is not included in the risk assessment score, as if there is ANY presence, then the 10 monitoring applies.</t>
        </r>
      </text>
    </comment>
    <comment ref="J2" authorId="0">
      <text>
        <r>
          <rPr>
            <b/>
            <sz val="9"/>
            <color indexed="81"/>
            <rFont val="Tahoma"/>
            <charset val="1"/>
          </rPr>
          <t>McVicker, Todd:</t>
        </r>
        <r>
          <rPr>
            <sz val="9"/>
            <color indexed="81"/>
            <rFont val="Tahoma"/>
            <charset val="1"/>
          </rPr>
          <t xml:space="preserve">
Most recent procedural risk assessment level as of the date when the Technical Risk Assessment was completed.</t>
        </r>
      </text>
    </comment>
    <comment ref="K2" authorId="0">
      <text>
        <r>
          <rPr>
            <b/>
            <sz val="9"/>
            <color indexed="81"/>
            <rFont val="Tahoma"/>
            <family val="2"/>
          </rPr>
          <t>McVicker, Todd:</t>
        </r>
        <r>
          <rPr>
            <sz val="9"/>
            <color indexed="81"/>
            <rFont val="Tahoma"/>
            <family val="2"/>
          </rPr>
          <t xml:space="preserve">
For further details and descriptions see the associated checklist.</t>
        </r>
      </text>
    </comment>
    <comment ref="R2" authorId="0">
      <text>
        <r>
          <rPr>
            <b/>
            <sz val="9"/>
            <color indexed="81"/>
            <rFont val="Tahoma"/>
            <family val="2"/>
          </rPr>
          <t>McVicker, Todd:</t>
        </r>
        <r>
          <rPr>
            <sz val="9"/>
            <color indexed="81"/>
            <rFont val="Tahoma"/>
            <family val="2"/>
          </rPr>
          <t xml:space="preserve">
For further details and descriptions see the associated checklist.</t>
        </r>
      </text>
    </comment>
    <comment ref="Y2" authorId="0">
      <text>
        <r>
          <rPr>
            <b/>
            <sz val="9"/>
            <color indexed="81"/>
            <rFont val="Tahoma"/>
            <family val="2"/>
          </rPr>
          <t>McVicker, Todd:</t>
        </r>
        <r>
          <rPr>
            <sz val="9"/>
            <color indexed="81"/>
            <rFont val="Tahoma"/>
            <family val="2"/>
          </rPr>
          <t xml:space="preserve">
For further details and descriptions see the associated checklist.</t>
        </r>
      </text>
    </comment>
    <comment ref="AB2" authorId="0">
      <text>
        <r>
          <rPr>
            <b/>
            <sz val="9"/>
            <color indexed="81"/>
            <rFont val="Tahoma"/>
            <family val="2"/>
          </rPr>
          <t>McVicker, Todd:</t>
        </r>
        <r>
          <rPr>
            <sz val="9"/>
            <color indexed="81"/>
            <rFont val="Tahoma"/>
            <family val="2"/>
          </rPr>
          <t xml:space="preserve">
For further details and descriptions see the associated checklist.</t>
        </r>
      </text>
    </comment>
    <comment ref="AD3" authorId="0">
      <text>
        <r>
          <rPr>
            <b/>
            <sz val="9"/>
            <color indexed="81"/>
            <rFont val="Tahoma"/>
            <family val="2"/>
          </rPr>
          <t>McVicker, Todd:</t>
        </r>
        <r>
          <rPr>
            <sz val="9"/>
            <color indexed="81"/>
            <rFont val="Tahoma"/>
            <family val="2"/>
          </rPr>
          <t xml:space="preserve">
Significant, marginal and insignificant staffing turnover is determined by Grantee discretion.  Scoring by discretion is due to roles and duties of staff varying between subgrantees.</t>
        </r>
      </text>
    </comment>
  </commentList>
</comments>
</file>

<file path=xl/sharedStrings.xml><?xml version="1.0" encoding="utf-8"?>
<sst xmlns="http://schemas.openxmlformats.org/spreadsheetml/2006/main" count="476" uniqueCount="110">
  <si>
    <t>Agency</t>
  </si>
  <si>
    <t>Quality of Work</t>
  </si>
  <si>
    <t>Risk Level</t>
  </si>
  <si>
    <t>Non-Approved Measures</t>
  </si>
  <si>
    <t>0- Low Procedural Risk</t>
  </si>
  <si>
    <t>2- Medium Procedural Risk</t>
  </si>
  <si>
    <t>4- High Procedural Risk</t>
  </si>
  <si>
    <t>H&amp;S Issues</t>
  </si>
  <si>
    <t>Documentation</t>
  </si>
  <si>
    <t>0- Low Technical Risk</t>
  </si>
  <si>
    <t>Missouri Department of Economic Development: Weatherization Technical Monitoring Agency Risk Assessment Form</t>
  </si>
  <si>
    <t>Risk Assessment Score</t>
  </si>
  <si>
    <t>Page 1 of 2</t>
  </si>
  <si>
    <t>Page 2 of 2</t>
  </si>
  <si>
    <t>Min % Monitoring</t>
  </si>
  <si>
    <t>LSW/RRP</t>
  </si>
  <si>
    <t>Procedural Risk Level</t>
  </si>
  <si>
    <t>MoWAP</t>
  </si>
  <si>
    <t>On-Site Safety</t>
  </si>
  <si>
    <t>To Standard</t>
  </si>
  <si>
    <t>Homes In Progress</t>
  </si>
  <si>
    <t>8- High Technical  Risk</t>
  </si>
  <si>
    <t>4- Medium Technical Risk</t>
  </si>
  <si>
    <t>Subgrantee</t>
  </si>
  <si>
    <t>Comments</t>
  </si>
  <si>
    <t>- Notes -</t>
  </si>
  <si>
    <t>All:</t>
  </si>
  <si>
    <t>S1:</t>
  </si>
  <si>
    <t>S2:</t>
  </si>
  <si>
    <t>DE Staff</t>
  </si>
  <si>
    <t xml:space="preserve"> - Only one certified auditor/inspector</t>
  </si>
  <si>
    <t xml:space="preserve"> - Any home audited &amp; inspected by same staff</t>
  </si>
  <si>
    <t>Risk Assessment Tabulation</t>
  </si>
  <si>
    <t>Automatic Conditions</t>
  </si>
  <si>
    <t>1- At any time there is not a QCI on subgrantee staff.  This increases risk level by one rank.</t>
  </si>
  <si>
    <t>0- QCI always on staff.  Risk level is not affected.</t>
  </si>
  <si>
    <r>
      <rPr>
        <b/>
        <sz val="10"/>
        <rFont val="Arial"/>
        <family val="2"/>
      </rPr>
      <t>Automatic Conditions:</t>
    </r>
    <r>
      <rPr>
        <sz val="10"/>
        <rFont val="Arial"/>
        <family val="2"/>
      </rPr>
      <t xml:space="preserve">     A minimum of 10 percent of homes will be audited if any of the following conditions are met, regarldess of risk level:</t>
    </r>
  </si>
  <si>
    <t>1- Any of the automatic conditions are met.</t>
  </si>
  <si>
    <t>0- None of the automatic conditions are met.</t>
  </si>
  <si>
    <t xml:space="preserve"> - Any home finaled by a non-QCI after July 1, 2015</t>
  </si>
  <si>
    <t>Sans QCI on Staff</t>
  </si>
  <si>
    <t>0- Insignificant staffing turnonver</t>
  </si>
  <si>
    <t>8- Significant staffing turnover</t>
  </si>
  <si>
    <t>4- Marginal staffing turnover</t>
  </si>
  <si>
    <t>HIP Visits</t>
  </si>
  <si>
    <r>
      <t>Notes</t>
    </r>
    <r>
      <rPr>
        <sz val="10"/>
        <rFont val="Arial"/>
        <family val="2"/>
      </rPr>
      <t>: Risk assessment level scores from the previous year do not correlate with risk assessment scores for this year.</t>
    </r>
  </si>
  <si>
    <t>Score is derrived from Risk Assessment Tabulation divided by number of completed homes monitored.         ≥ ≤</t>
  </si>
  <si>
    <t>Audit/Inspection</t>
  </si>
  <si>
    <t>Work at Home</t>
  </si>
  <si>
    <t>Staffing Turnover</t>
  </si>
  <si>
    <t>FY16</t>
  </si>
  <si>
    <t>Tech Risk Assessment Checklist (FY16)</t>
  </si>
  <si>
    <t>QCI Quality</t>
  </si>
  <si>
    <t>QCI Diagnostics</t>
  </si>
  <si>
    <t>Computerized Audit</t>
  </si>
  <si>
    <t>IA Quality</t>
  </si>
  <si>
    <t>IA Diagnostics</t>
  </si>
  <si>
    <t>Missed Opportunities</t>
  </si>
  <si>
    <t>Work Priority List</t>
  </si>
  <si>
    <t>Cost Discrepancies</t>
  </si>
  <si>
    <t>∑ of Reworks &amp; Disallowed Costs</t>
  </si>
  <si>
    <t>Other</t>
  </si>
  <si>
    <r>
      <t xml:space="preserve">Initial Audit (IA) / QCI Inspection: </t>
    </r>
    <r>
      <rPr>
        <i/>
        <sz val="9"/>
        <rFont val="Arial"/>
        <family val="2"/>
      </rPr>
      <t>If at any stage issue found from initial audit, it's addressed here.  If at completed home or home being QCI'd issues from initial audit, it's addressed here.</t>
    </r>
  </si>
  <si>
    <r>
      <t xml:space="preserve">Work at Home: </t>
    </r>
    <r>
      <rPr>
        <i/>
        <sz val="9"/>
        <rFont val="Arial"/>
        <family val="2"/>
      </rPr>
      <t>Only count issues found at completed homes, the final inspection (if QCI doesn't catch) or HIP (only if crew has completed measure).</t>
    </r>
  </si>
  <si>
    <r>
      <t xml:space="preserve">Homes in Progress: </t>
    </r>
    <r>
      <rPr>
        <i/>
        <sz val="9"/>
        <rFont val="Arial"/>
        <family val="2"/>
      </rPr>
      <t>Only mark for the homes that are visited as HIP while monitoring.</t>
    </r>
  </si>
  <si>
    <r>
      <t xml:space="preserve">Other: </t>
    </r>
    <r>
      <rPr>
        <i/>
        <sz val="10"/>
        <rFont val="Arial"/>
        <family val="2"/>
      </rPr>
      <t>Issues either not otherwise accounted or not pertaining to individual homes monitored.</t>
    </r>
  </si>
  <si>
    <r>
      <rPr>
        <b/>
        <sz val="10"/>
        <rFont val="Arial"/>
        <family val="2"/>
      </rPr>
      <t>IA Quality:</t>
    </r>
    <r>
      <rPr>
        <sz val="10"/>
        <rFont val="Arial"/>
        <family val="2"/>
      </rPr>
      <t xml:space="preserve"> Was the home evaluated properly at the initial audit?  All areas correctly evaluated (existing insulation levels, etc.).  Work called for at the initial audit that is not appropriate is counted here.</t>
    </r>
  </si>
  <si>
    <r>
      <rPr>
        <b/>
        <sz val="10"/>
        <rFont val="Arial"/>
        <family val="2"/>
      </rPr>
      <t>IA Diagnostics:</t>
    </r>
    <r>
      <rPr>
        <sz val="10"/>
        <rFont val="Arial"/>
        <family val="2"/>
      </rPr>
      <t xml:space="preserve"> Were diagnostic tests at the initial audit performed correctly?  Forms that are not filled out correctly in such a manner that inhibits proper diagnostic testing or result interpretation are counted here (e.g. not documenting depressurization numbers, etc.)</t>
    </r>
  </si>
  <si>
    <r>
      <rPr>
        <b/>
        <sz val="10"/>
        <rFont val="Arial"/>
        <family val="2"/>
      </rPr>
      <t>Computerized Audit:</t>
    </r>
    <r>
      <rPr>
        <sz val="10"/>
        <rFont val="Arial"/>
        <family val="2"/>
      </rPr>
      <t xml:space="preserve"> Was NEAT run properly on the home?  Discrepancies from on-site conditions are counted in the Initial Audit Quality and measures installed that do not cost test are counted under Non-Approved Measures.  Any other issues with the computerized audit are counted here.</t>
    </r>
  </si>
  <si>
    <r>
      <rPr>
        <b/>
        <sz val="10"/>
        <rFont val="Arial"/>
        <family val="2"/>
      </rPr>
      <t>QCI Quality:</t>
    </r>
    <r>
      <rPr>
        <sz val="10"/>
        <rFont val="Arial"/>
        <family val="2"/>
      </rPr>
      <t xml:space="preserve"> At the home being QCI'd as a part of the monitoring visit, is the QCI being done properly?  If the QCI does not address an issue at the home then it is counted here.  Additionally, as monitoring the completed homes, if any issues can be attributed to the QCI inspection not being performed correctly, for which are not accounted, will be tabulated here.</t>
    </r>
  </si>
  <si>
    <r>
      <rPr>
        <b/>
        <sz val="10"/>
        <rFont val="Arial"/>
        <family val="2"/>
      </rPr>
      <t>QCI Diagnostics:</t>
    </r>
    <r>
      <rPr>
        <sz val="10"/>
        <rFont val="Arial"/>
        <family val="2"/>
      </rPr>
      <t xml:space="preserve"> Were diagnostic tests at the QCI Inspection performed correctly, either at the home being QCI'd or a completed home?  Forms that are not filled out correctly in such a manner that inhibits proper diagnostic testing or result interpretation are counted here (e.g. not documenting depressurization numbers, etc.)</t>
    </r>
  </si>
  <si>
    <r>
      <rPr>
        <b/>
        <sz val="10"/>
        <rFont val="Arial"/>
        <family val="2"/>
      </rPr>
      <t>Documentation:</t>
    </r>
    <r>
      <rPr>
        <sz val="10"/>
        <rFont val="Arial"/>
        <family val="2"/>
      </rPr>
      <t xml:space="preserve"> Any documentation issues that do not inhibit proper diagnostics are counted here.  Documentation issues that inhibit proper diagnostics are counted under the associated Initial or QCI Diagnostics tabulation.</t>
    </r>
  </si>
  <si>
    <r>
      <rPr>
        <b/>
        <sz val="9"/>
        <rFont val="Arial"/>
        <family val="2"/>
      </rPr>
      <t>Missed Opportunities:</t>
    </r>
    <r>
      <rPr>
        <sz val="9"/>
        <rFont val="Arial"/>
        <family val="2"/>
      </rPr>
      <t xml:space="preserve"> Were there missed energy savings opportunities missed that should have been addressed?  Measure that were not evaluated in NEAT that should have been are accounted for under Computerized Audit.  Ex: Air sealing priorities not followed, missed area of duct sealing, etc. </t>
    </r>
  </si>
  <si>
    <r>
      <rPr>
        <b/>
        <sz val="9"/>
        <rFont val="Arial"/>
        <family val="2"/>
      </rPr>
      <t>Work Priority List:</t>
    </r>
    <r>
      <rPr>
        <sz val="9"/>
        <rFont val="Arial"/>
        <family val="2"/>
      </rPr>
      <t xml:space="preserve"> Are the NEAT priorities, client refusal, etc. properly followed.  Air sealing priorities are not accounted for here.</t>
    </r>
  </si>
  <si>
    <r>
      <rPr>
        <b/>
        <sz val="9"/>
        <rFont val="Arial"/>
        <family val="2"/>
      </rPr>
      <t>Non-Approved Measures:</t>
    </r>
    <r>
      <rPr>
        <sz val="9"/>
        <rFont val="Arial"/>
        <family val="2"/>
      </rPr>
      <t xml:space="preserve"> Non-approved measures installed at a home. Non-approved measures are any measures which are not allowable according to 10 CFR 440 (SIR&lt;1, not in Appendix A, etc.), DE or require approval from DE but no approval obtained.  Includes measures charged but not installed at the home and any disallowed costs.</t>
    </r>
  </si>
  <si>
    <r>
      <rPr>
        <b/>
        <sz val="9"/>
        <rFont val="Arial"/>
        <family val="2"/>
      </rPr>
      <t>Cost Discrepancies:</t>
    </r>
    <r>
      <rPr>
        <sz val="9"/>
        <rFont val="Arial"/>
        <family val="2"/>
      </rPr>
      <t xml:space="preserve"> Actual cost versus estimated cost discrepancies are accounted for here.  The discrepancy could be found at completed homes or at final inspections.  At completed homes the discrepancy is only counted if the discrepancy is specifically called out in the finding/concern/observation is it counted for here.  </t>
    </r>
  </si>
  <si>
    <r>
      <rPr>
        <b/>
        <sz val="9"/>
        <rFont val="Arial"/>
        <family val="2"/>
      </rPr>
      <t>HIP Visits:</t>
    </r>
    <r>
      <rPr>
        <sz val="9"/>
        <rFont val="Arial"/>
        <family val="2"/>
      </rPr>
      <t xml:space="preserve"> Were home in progress visit(s) performed during the monitoring visits?</t>
    </r>
  </si>
  <si>
    <r>
      <rPr>
        <b/>
        <sz val="9"/>
        <rFont val="Arial"/>
        <family val="2"/>
      </rPr>
      <t>LSW/RRP:</t>
    </r>
    <r>
      <rPr>
        <sz val="9"/>
        <rFont val="Arial"/>
        <family val="2"/>
      </rPr>
      <t xml:space="preserve"> LSW practices being performed correctly and/or RRP on-site when required?</t>
    </r>
  </si>
  <si>
    <r>
      <rPr>
        <b/>
        <sz val="9"/>
        <rFont val="Arial"/>
        <family val="2"/>
      </rPr>
      <t>On-Site Safety:</t>
    </r>
    <r>
      <rPr>
        <sz val="9"/>
        <rFont val="Arial"/>
        <family val="2"/>
      </rPr>
      <t xml:space="preserve"> MSDS, OSHA-10, Confined Space, First Ext, First Aid, PPE, etc.</t>
    </r>
  </si>
  <si>
    <r>
      <rPr>
        <b/>
        <sz val="9"/>
        <rFont val="Arial"/>
        <family val="2"/>
      </rPr>
      <t>Staffing Turnover:</t>
    </r>
    <r>
      <rPr>
        <sz val="9"/>
        <rFont val="Arial"/>
        <family val="2"/>
      </rPr>
      <t xml:space="preserve"> Significant, marginal and insignificant staffing turnover is determined at Grantee discretion.  Scoring by discretion is due to roles and duties of staff varying between subgrantees.  </t>
    </r>
  </si>
  <si>
    <r>
      <rPr>
        <b/>
        <sz val="9"/>
        <rFont val="Arial"/>
        <family val="2"/>
      </rPr>
      <t>∑ of Re-works and disallowed costs:</t>
    </r>
    <r>
      <rPr>
        <sz val="9"/>
        <rFont val="Arial"/>
        <family val="2"/>
      </rPr>
      <t xml:space="preserve"> Total number of homes where there are re-works or disallowed costs.  This sum is then compared against the total number of completed homes monitored.  Re-works do not include discrepancies at initial audits that require a re-run of the computerized audit or issues found by the QCI at the final inspection.  Each house may only be counted once in the tabulation.</t>
    </r>
  </si>
  <si>
    <r>
      <rPr>
        <b/>
        <sz val="9"/>
        <rFont val="Arial"/>
        <family val="2"/>
      </rPr>
      <t>Quality of Work:</t>
    </r>
    <r>
      <rPr>
        <sz val="9"/>
        <rFont val="Arial"/>
        <family val="2"/>
      </rPr>
      <t xml:space="preserve"> Work was performed at the home but was not completed to extent called for on the work order or computerized audit. Ex: Not installing proper amount/depth of insulation, work order infiltration measures not completed, missing cavities of wall insulation, not caulking around installed windows, etc.</t>
    </r>
  </si>
  <si>
    <r>
      <rPr>
        <b/>
        <sz val="10"/>
        <rFont val="Arial"/>
        <family val="2"/>
      </rPr>
      <t>Notes</t>
    </r>
    <r>
      <rPr>
        <sz val="10"/>
        <rFont val="Arial"/>
        <family val="2"/>
      </rPr>
      <t>: If significant issues are found (malfecience, etc.) risk level will be adjusted regardless of risk assessment score, as determined by DE management.</t>
    </r>
  </si>
  <si>
    <r>
      <rPr>
        <b/>
        <sz val="10"/>
        <rFont val="Arial"/>
        <family val="2"/>
      </rPr>
      <t>Notes:</t>
    </r>
    <r>
      <rPr>
        <sz val="10"/>
        <rFont val="Arial"/>
        <family val="2"/>
      </rPr>
      <t xml:space="preserve"> See the comment boxes in the digital spreadsheet and associated checklist for a more detailed description of the risk assessment categories.</t>
    </r>
  </si>
  <si>
    <t>0- No instances</t>
  </si>
  <si>
    <t>2- One instance</t>
  </si>
  <si>
    <t>4- Multiple instances</t>
  </si>
  <si>
    <t>FY15 Tech Risk Level</t>
  </si>
  <si>
    <t>6- Multiple instances</t>
  </si>
  <si>
    <t>3- One instance</t>
  </si>
  <si>
    <r>
      <rPr>
        <b/>
        <sz val="9"/>
        <rFont val="Arial"/>
        <family val="2"/>
      </rPr>
      <t>To Standard:</t>
    </r>
    <r>
      <rPr>
        <sz val="9"/>
        <rFont val="Arial"/>
        <family val="2"/>
      </rPr>
      <t xml:space="preserve"> Work performed at the home is in compliance with Ops Manual, Field Guide, SWS, Code, etc. Ex: No  shut-off on ASHRAE fan, attic hatch not insulated w/ proper amount, expansion tank not installed on water heater, etc.</t>
    </r>
  </si>
  <si>
    <t>4- One instance</t>
  </si>
  <si>
    <t>8- Multiple instances</t>
  </si>
  <si>
    <t>2- Only HIP visit during one semester</t>
  </si>
  <si>
    <t>4- No HIP visits at either semester</t>
  </si>
  <si>
    <t>0- HIP visits at both semesters</t>
  </si>
  <si>
    <r>
      <rPr>
        <b/>
        <sz val="9"/>
        <rFont val="Arial"/>
        <family val="2"/>
      </rPr>
      <t>H&amp;S Issues:</t>
    </r>
    <r>
      <rPr>
        <sz val="9"/>
        <rFont val="Arial"/>
        <family val="2"/>
      </rPr>
      <t xml:space="preserve"> A home is left with a H&amp;S issue upon completion of weatherization or a the Emergency and Non-Emergency standards for H&amp;S issues in Section II of the Technical Manual were not followed.  </t>
    </r>
  </si>
  <si>
    <r>
      <rPr>
        <b/>
        <sz val="9"/>
        <rFont val="Arial"/>
        <family val="2"/>
      </rPr>
      <t>MoWAP:</t>
    </r>
    <r>
      <rPr>
        <sz val="9"/>
        <rFont val="Arial"/>
        <family val="2"/>
      </rPr>
      <t xml:space="preserve"> Information entered incorrectly into MoWAP, including incorrect estimated costs, initial/target/final blower door, measures installed listed on work order, not using the change order function, etc.  This does not include discrepencies in cost.</t>
    </r>
  </si>
  <si>
    <t>Number of Homes Visited</t>
  </si>
  <si>
    <t>These are the total number of homes visited during the fiscal year.  These include initial audits, homes in progess, final insepctions and compelted homes.</t>
  </si>
  <si>
    <t># Homes Visited</t>
  </si>
  <si>
    <t>4-Two instances</t>
  </si>
  <si>
    <t>6- three or four instances</t>
  </si>
  <si>
    <t>8- five or more instances</t>
  </si>
  <si>
    <r>
      <rPr>
        <b/>
        <sz val="9"/>
        <rFont val="Arial"/>
        <family val="2"/>
      </rPr>
      <t>To Standard:</t>
    </r>
    <r>
      <rPr>
        <sz val="9"/>
        <rFont val="Arial"/>
        <family val="2"/>
      </rPr>
      <t xml:space="preserve"> Work performed at the home is not in compliance with Ops Manual, Field Guide, SWS, Code, etc. Ex: No dedicated shut-off on ASHRAE fan, attic hatch not insulated w/ proper amount, expansion tank not installed on water heater, installed AC not Energy Star, etc.</t>
    </r>
  </si>
  <si>
    <t>High Risk Level is 4 or greater</t>
  </si>
  <si>
    <t>Medium Risk Level is 2 to 3.99</t>
  </si>
  <si>
    <t>Low Risk Level less than 1.99</t>
  </si>
  <si>
    <t>Redacted</t>
  </si>
  <si>
    <t>Tech Risk Assessment Checklist (FY17)</t>
  </si>
</sst>
</file>

<file path=xl/styles.xml><?xml version="1.0" encoding="utf-8"?>
<styleSheet xmlns="http://schemas.openxmlformats.org/spreadsheetml/2006/main">
  <numFmts count="1">
    <numFmt numFmtId="164" formatCode="0.0%"/>
  </numFmts>
  <fonts count="15">
    <font>
      <sz val="10"/>
      <name val="Arial"/>
    </font>
    <font>
      <b/>
      <sz val="10"/>
      <name val="Arial"/>
      <family val="2"/>
    </font>
    <font>
      <sz val="10"/>
      <name val="Arial"/>
      <family val="2"/>
    </font>
    <font>
      <b/>
      <sz val="12"/>
      <name val="Arial"/>
      <family val="2"/>
    </font>
    <font>
      <sz val="8"/>
      <name val="Arial"/>
      <family val="2"/>
    </font>
    <font>
      <b/>
      <sz val="18"/>
      <name val="Arial"/>
      <family val="2"/>
    </font>
    <font>
      <sz val="9"/>
      <name val="Arial"/>
      <family val="2"/>
    </font>
    <font>
      <b/>
      <sz val="14"/>
      <name val="Arial"/>
      <family val="2"/>
    </font>
    <font>
      <b/>
      <sz val="9"/>
      <name val="Arial"/>
      <family val="2"/>
    </font>
    <font>
      <i/>
      <sz val="10"/>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i/>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111">
    <xf numFmtId="0" fontId="0" fillId="0" borderId="0" xfId="0"/>
    <xf numFmtId="0" fontId="2" fillId="0" borderId="2" xfId="0" applyFont="1" applyBorder="1" applyAlignment="1">
      <alignment horizontal="center" vertical="center" wrapText="1"/>
    </xf>
    <xf numFmtId="0" fontId="0" fillId="3" borderId="2" xfId="0" applyFill="1" applyBorder="1" applyAlignment="1">
      <alignment horizontal="center" vertical="center" wrapText="1"/>
    </xf>
    <xf numFmtId="0" fontId="0" fillId="3" borderId="12" xfId="0"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7" xfId="0"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2" fillId="0" borderId="12"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10" xfId="0" applyFont="1" applyBorder="1" applyAlignment="1">
      <alignment horizontal="center" vertical="center" wrapText="1"/>
    </xf>
    <xf numFmtId="0" fontId="2" fillId="0" borderId="28" xfId="0" applyFont="1" applyBorder="1" applyAlignment="1">
      <alignment horizontal="center" vertical="center" wrapText="1"/>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2" fontId="2" fillId="0" borderId="2" xfId="0" applyNumberFormat="1" applyFont="1" applyFill="1" applyBorder="1" applyAlignment="1" applyProtection="1">
      <alignment horizontal="center" vertical="center" wrapText="1"/>
    </xf>
    <xf numFmtId="164" fontId="2" fillId="0" borderId="2" xfId="0" applyNumberFormat="1" applyFont="1" applyFill="1" applyBorder="1" applyAlignment="1" applyProtection="1">
      <alignment horizontal="center" vertical="center" wrapText="1"/>
    </xf>
    <xf numFmtId="0" fontId="2" fillId="0" borderId="0" xfId="0" applyFont="1" applyFill="1" applyAlignment="1">
      <alignment horizontal="left" vertical="center"/>
    </xf>
    <xf numFmtId="0" fontId="1" fillId="0" borderId="3"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9" fillId="0" borderId="2" xfId="0" applyFont="1" applyFill="1"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4" fillId="0" borderId="0" xfId="0" applyFont="1" applyBorder="1" applyAlignment="1">
      <alignment horizontal="right" vertical="center" wrapText="1"/>
    </xf>
    <xf numFmtId="0" fontId="2" fillId="0" borderId="34" xfId="0" applyFont="1" applyFill="1" applyBorder="1" applyAlignment="1">
      <alignment horizontal="center" vertical="center" wrapText="1"/>
    </xf>
    <xf numFmtId="0" fontId="9" fillId="0" borderId="34" xfId="0" applyFont="1" applyFill="1" applyBorder="1" applyAlignment="1">
      <alignment vertical="center" wrapText="1"/>
    </xf>
    <xf numFmtId="0" fontId="2" fillId="0" borderId="26" xfId="0" applyFont="1" applyFill="1" applyBorder="1" applyAlignment="1">
      <alignment horizontal="center" vertical="center" wrapText="1"/>
    </xf>
    <xf numFmtId="0" fontId="9" fillId="0" borderId="26" xfId="0" applyFont="1" applyFill="1" applyBorder="1" applyAlignment="1">
      <alignment vertical="center" wrapText="1"/>
    </xf>
    <xf numFmtId="0" fontId="4" fillId="0" borderId="26" xfId="0" applyFont="1" applyBorder="1" applyAlignment="1">
      <alignment horizontal="right" vertical="center" wrapText="1"/>
    </xf>
    <xf numFmtId="0" fontId="3" fillId="0" borderId="0" xfId="0" applyFont="1" applyFill="1" applyBorder="1" applyAlignment="1">
      <alignment horizontal="left" vertical="center"/>
    </xf>
    <xf numFmtId="0" fontId="2" fillId="0" borderId="24" xfId="0" applyFont="1" applyBorder="1" applyAlignment="1">
      <alignment horizontal="center" vertical="center" wrapText="1"/>
    </xf>
    <xf numFmtId="0" fontId="0" fillId="3" borderId="24" xfId="0" applyFill="1" applyBorder="1" applyAlignment="1">
      <alignment horizontal="center" vertical="center" wrapText="1"/>
    </xf>
    <xf numFmtId="0" fontId="2" fillId="0" borderId="40"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0" fillId="0" borderId="2" xfId="0" applyFill="1" applyBorder="1" applyAlignment="1">
      <alignment horizontal="center" vertical="center" wrapText="1"/>
    </xf>
    <xf numFmtId="0" fontId="2" fillId="0" borderId="0" xfId="0" applyFont="1" applyFill="1" applyAlignment="1">
      <alignment horizontal="left" vertical="center"/>
    </xf>
    <xf numFmtId="0" fontId="1" fillId="0" borderId="3"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13"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36"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19" xfId="0" applyFont="1" applyFill="1" applyBorder="1" applyAlignment="1">
      <alignment horizontal="center" vertical="center" wrapText="1"/>
    </xf>
    <xf numFmtId="0" fontId="1" fillId="0" borderId="3" xfId="0" applyFont="1" applyFill="1" applyBorder="1" applyAlignment="1">
      <alignment horizontal="center" vertical="center" wrapText="1"/>
    </xf>
    <xf numFmtId="164" fontId="1" fillId="0" borderId="19" xfId="0" applyNumberFormat="1" applyFont="1" applyFill="1" applyBorder="1" applyAlignment="1">
      <alignment horizontal="center" vertical="center" wrapText="1"/>
    </xf>
    <xf numFmtId="164" fontId="1" fillId="0" borderId="3" xfId="0" applyNumberFormat="1" applyFont="1" applyFill="1" applyBorder="1" applyAlignment="1">
      <alignment horizontal="center" vertical="center" wrapText="1"/>
    </xf>
    <xf numFmtId="0" fontId="1" fillId="0" borderId="19"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3" borderId="37" xfId="0" applyFont="1" applyFill="1" applyBorder="1" applyAlignment="1" applyProtection="1">
      <alignment horizontal="center" vertical="center" wrapText="1"/>
    </xf>
    <xf numFmtId="0" fontId="1" fillId="3" borderId="35" xfId="0" applyFont="1" applyFill="1" applyBorder="1" applyAlignment="1" applyProtection="1">
      <alignment horizontal="center" vertical="center" wrapText="1"/>
    </xf>
    <xf numFmtId="0" fontId="1" fillId="3" borderId="38" xfId="0" applyFont="1" applyFill="1" applyBorder="1" applyAlignment="1" applyProtection="1">
      <alignment horizontal="center" vertical="center" wrapText="1"/>
    </xf>
    <xf numFmtId="0" fontId="1" fillId="3" borderId="29"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9" xfId="0" applyFont="1" applyFill="1" applyBorder="1" applyAlignment="1" applyProtection="1">
      <alignment horizontal="center" vertical="center" wrapText="1"/>
    </xf>
    <xf numFmtId="0" fontId="1" fillId="3" borderId="39" xfId="0" applyFont="1" applyFill="1" applyBorder="1" applyAlignment="1" applyProtection="1">
      <alignment horizontal="center" vertical="center" wrapText="1"/>
    </xf>
    <xf numFmtId="0" fontId="1" fillId="0" borderId="35" xfId="0" applyFont="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10"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23" xfId="0" applyFont="1" applyBorder="1" applyAlignment="1">
      <alignment horizontal="left" vertical="center" wrapText="1"/>
    </xf>
    <xf numFmtId="0" fontId="6" fillId="0" borderId="5" xfId="0" applyFont="1" applyBorder="1" applyAlignment="1">
      <alignment horizontal="left" vertical="center" wrapText="1"/>
    </xf>
    <xf numFmtId="0" fontId="6" fillId="3" borderId="8"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2" fillId="3" borderId="2" xfId="0" applyFont="1" applyFill="1" applyBorder="1" applyAlignment="1">
      <alignment horizontal="left" vertical="center" wrapText="1"/>
    </xf>
    <xf numFmtId="49" fontId="7" fillId="0" borderId="34" xfId="0" applyNumberFormat="1" applyFont="1" applyBorder="1" applyAlignment="1">
      <alignment horizontal="center" vertical="center" wrapText="1"/>
    </xf>
    <xf numFmtId="0" fontId="2" fillId="0" borderId="2" xfId="0" applyFont="1" applyBorder="1" applyAlignment="1">
      <alignment horizontal="left" vertical="center" wrapText="1"/>
    </xf>
    <xf numFmtId="0" fontId="1" fillId="3" borderId="8" xfId="0" applyFont="1" applyFill="1" applyBorder="1" applyAlignment="1">
      <alignment vertical="center" wrapText="1"/>
    </xf>
    <xf numFmtId="0" fontId="1" fillId="3" borderId="23" xfId="0" applyFont="1" applyFill="1" applyBorder="1" applyAlignment="1">
      <alignment vertical="center" wrapText="1"/>
    </xf>
    <xf numFmtId="0" fontId="1" fillId="3" borderId="5" xfId="0" applyFont="1" applyFill="1" applyBorder="1" applyAlignment="1">
      <alignment vertical="center" wrapText="1"/>
    </xf>
    <xf numFmtId="0" fontId="2" fillId="3" borderId="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9" fillId="0" borderId="8" xfId="0" applyFont="1" applyFill="1" applyBorder="1" applyAlignment="1">
      <alignment vertical="center" wrapText="1"/>
    </xf>
    <xf numFmtId="0" fontId="9" fillId="0" borderId="5" xfId="0" applyFont="1" applyFill="1" applyBorder="1" applyAlignment="1">
      <alignment vertical="center" wrapText="1"/>
    </xf>
    <xf numFmtId="0" fontId="1" fillId="3" borderId="2" xfId="0" applyFont="1" applyFill="1" applyBorder="1" applyAlignment="1">
      <alignment horizontal="center" vertical="center"/>
    </xf>
    <xf numFmtId="0" fontId="5" fillId="0" borderId="34" xfId="0" applyFont="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sheetPr>
  <dimension ref="A1:AD29"/>
  <sheetViews>
    <sheetView topLeftCell="Q1" zoomScaleNormal="100" zoomScaleSheetLayoutView="40" workbookViewId="0">
      <selection activeCell="M24" sqref="M24"/>
    </sheetView>
  </sheetViews>
  <sheetFormatPr defaultRowHeight="12.95" customHeight="1"/>
  <cols>
    <col min="1" max="1" width="12.28515625" style="8" customWidth="1"/>
    <col min="2" max="2" width="11.28515625" style="8" customWidth="1"/>
    <col min="3" max="3" width="13.5703125" style="8" customWidth="1"/>
    <col min="4" max="4" width="11.140625" style="8" customWidth="1"/>
    <col min="5" max="10" width="12.42578125" style="8" customWidth="1"/>
    <col min="11" max="11" width="12" style="8" bestFit="1" customWidth="1"/>
    <col min="12" max="12" width="12" style="8" customWidth="1"/>
    <col min="13" max="13" width="13.7109375" style="8" customWidth="1"/>
    <col min="14" max="14" width="12" style="8" customWidth="1"/>
    <col min="15" max="15" width="11.28515625" style="8" customWidth="1"/>
    <col min="16" max="16" width="14.7109375" style="8" customWidth="1"/>
    <col min="17" max="17" width="16" style="8" customWidth="1"/>
    <col min="18" max="18" width="16" style="8" bestFit="1" customWidth="1"/>
    <col min="19" max="19" width="14.140625" style="8" customWidth="1"/>
    <col min="20" max="20" width="16" style="8" customWidth="1"/>
    <col min="21" max="22" width="14.42578125" style="8" customWidth="1"/>
    <col min="23" max="23" width="16.7109375" style="8" bestFit="1" customWidth="1"/>
    <col min="24" max="25" width="16.7109375" style="8" customWidth="1"/>
    <col min="26" max="26" width="17" style="8" bestFit="1" customWidth="1"/>
    <col min="27" max="27" width="12.140625" style="8" customWidth="1"/>
    <col min="28" max="28" width="10.42578125" style="8" bestFit="1" customWidth="1"/>
    <col min="29" max="29" width="11.28515625" style="8" customWidth="1"/>
    <col min="30" max="30" width="15.5703125" style="8" customWidth="1"/>
    <col min="31" max="16384" width="9.140625" style="8"/>
  </cols>
  <sheetData>
    <row r="1" spans="1:30" s="48" customFormat="1" ht="12.95" customHeight="1" thickBot="1">
      <c r="A1" s="35" t="s">
        <v>50</v>
      </c>
      <c r="B1" s="54" t="s">
        <v>10</v>
      </c>
      <c r="C1" s="54"/>
      <c r="D1" s="54"/>
      <c r="E1" s="54"/>
      <c r="F1" s="54"/>
      <c r="G1" s="54"/>
      <c r="H1" s="54"/>
      <c r="I1" s="54"/>
      <c r="J1" s="54"/>
      <c r="K1" s="54"/>
      <c r="L1" s="54"/>
      <c r="M1" s="54"/>
      <c r="N1" s="54"/>
      <c r="O1" s="54"/>
      <c r="P1" s="54"/>
      <c r="Q1" s="35" t="s">
        <v>50</v>
      </c>
      <c r="R1" s="55" t="s">
        <v>10</v>
      </c>
      <c r="S1" s="55"/>
      <c r="T1" s="55"/>
      <c r="U1" s="55"/>
      <c r="V1" s="55"/>
      <c r="W1" s="55"/>
      <c r="X1" s="55"/>
      <c r="Y1" s="55"/>
      <c r="Z1" s="55"/>
      <c r="AA1" s="55"/>
      <c r="AB1" s="55"/>
      <c r="AC1" s="55"/>
      <c r="AD1" s="55"/>
    </row>
    <row r="2" spans="1:30" s="10" customFormat="1" ht="12.75" customHeight="1">
      <c r="A2" s="56" t="s">
        <v>23</v>
      </c>
      <c r="B2" s="58" t="s">
        <v>2</v>
      </c>
      <c r="C2" s="58" t="s">
        <v>11</v>
      </c>
      <c r="D2" s="60" t="s">
        <v>14</v>
      </c>
      <c r="E2" s="62" t="s">
        <v>32</v>
      </c>
      <c r="F2" s="62" t="s">
        <v>98</v>
      </c>
      <c r="G2" s="62" t="s">
        <v>33</v>
      </c>
      <c r="H2" s="62" t="s">
        <v>40</v>
      </c>
      <c r="I2" s="62" t="s">
        <v>87</v>
      </c>
      <c r="J2" s="62" t="s">
        <v>16</v>
      </c>
      <c r="K2" s="80" t="s">
        <v>47</v>
      </c>
      <c r="L2" s="80"/>
      <c r="M2" s="80"/>
      <c r="N2" s="80"/>
      <c r="O2" s="80"/>
      <c r="P2" s="81"/>
      <c r="Q2" s="56" t="s">
        <v>23</v>
      </c>
      <c r="R2" s="80" t="s">
        <v>48</v>
      </c>
      <c r="S2" s="80"/>
      <c r="T2" s="80"/>
      <c r="U2" s="80"/>
      <c r="V2" s="80"/>
      <c r="W2" s="80"/>
      <c r="X2" s="80"/>
      <c r="Y2" s="80" t="s">
        <v>20</v>
      </c>
      <c r="Z2" s="80"/>
      <c r="AA2" s="80"/>
      <c r="AB2" s="64" t="s">
        <v>61</v>
      </c>
      <c r="AC2" s="65"/>
      <c r="AD2" s="66"/>
    </row>
    <row r="3" spans="1:30" s="10" customFormat="1" ht="26.1" customHeight="1">
      <c r="A3" s="57"/>
      <c r="B3" s="59"/>
      <c r="C3" s="59"/>
      <c r="D3" s="61"/>
      <c r="E3" s="63"/>
      <c r="F3" s="63"/>
      <c r="G3" s="63"/>
      <c r="H3" s="63"/>
      <c r="I3" s="63"/>
      <c r="J3" s="63"/>
      <c r="K3" s="49" t="s">
        <v>55</v>
      </c>
      <c r="L3" s="49" t="s">
        <v>56</v>
      </c>
      <c r="M3" s="49" t="s">
        <v>54</v>
      </c>
      <c r="N3" s="49" t="s">
        <v>52</v>
      </c>
      <c r="O3" s="49" t="s">
        <v>53</v>
      </c>
      <c r="P3" s="52" t="s">
        <v>8</v>
      </c>
      <c r="Q3" s="57"/>
      <c r="R3" s="49" t="s">
        <v>19</v>
      </c>
      <c r="S3" s="49" t="s">
        <v>1</v>
      </c>
      <c r="T3" s="49" t="s">
        <v>57</v>
      </c>
      <c r="U3" s="49" t="s">
        <v>58</v>
      </c>
      <c r="V3" s="49" t="s">
        <v>3</v>
      </c>
      <c r="W3" s="49" t="s">
        <v>59</v>
      </c>
      <c r="X3" s="49" t="s">
        <v>60</v>
      </c>
      <c r="Y3" s="49" t="s">
        <v>44</v>
      </c>
      <c r="Z3" s="49" t="s">
        <v>15</v>
      </c>
      <c r="AA3" s="49" t="s">
        <v>18</v>
      </c>
      <c r="AB3" s="49" t="s">
        <v>7</v>
      </c>
      <c r="AC3" s="49" t="s">
        <v>17</v>
      </c>
      <c r="AD3" s="52" t="s">
        <v>49</v>
      </c>
    </row>
    <row r="4" spans="1:30" ht="12.95" customHeight="1">
      <c r="A4" s="11"/>
      <c r="B4" s="4" t="e">
        <f>IF(C4&gt;0.1,(IF(C4&gt;=4,"High",IF(C4&gt;=2,"Medium",IF(C4&lt;2,"Low","")))),"")</f>
        <v>#DIV/0!</v>
      </c>
      <c r="C4" s="19" t="e">
        <f>E4/F4</f>
        <v>#DIV/0!</v>
      </c>
      <c r="D4" s="20" t="str">
        <f>IF(G4&gt;0.01,0.1,(IF(E4&gt;0.1,(IF(C4&gt;=4,"10%",IF(C4&gt;=2,"7.5%",IF(C4&lt;2,"5%","")))),"")))</f>
        <v/>
      </c>
      <c r="E4" s="4">
        <f>SUM(I4:P4,R4:U4,V4:AD4)</f>
        <v>0</v>
      </c>
      <c r="F4" s="4"/>
      <c r="G4" s="4"/>
      <c r="H4" s="50"/>
      <c r="I4" s="50"/>
      <c r="J4" s="50"/>
      <c r="K4" s="4"/>
      <c r="L4" s="4"/>
      <c r="M4" s="4"/>
      <c r="N4" s="4"/>
      <c r="O4" s="4"/>
      <c r="P4" s="6"/>
      <c r="Q4" s="11"/>
      <c r="R4" s="4"/>
      <c r="S4" s="4"/>
      <c r="T4" s="4"/>
      <c r="U4" s="4"/>
      <c r="V4" s="4"/>
      <c r="W4" s="4"/>
      <c r="X4" s="4"/>
      <c r="Y4" s="4"/>
      <c r="Z4" s="4"/>
      <c r="AA4" s="4"/>
      <c r="AB4" s="50"/>
      <c r="AC4" s="50"/>
      <c r="AD4" s="5"/>
    </row>
    <row r="5" spans="1:30" ht="12.95" customHeight="1">
      <c r="A5" s="11"/>
      <c r="B5" s="4" t="e">
        <f t="shared" ref="B5:B21" si="0">IF(C5&gt;0.1,(IF(C5&gt;=4,"High",IF(C5&gt;=2,"Medium",IF(C5&lt;2,"Low","")))),"")</f>
        <v>#DIV/0!</v>
      </c>
      <c r="C5" s="19" t="e">
        <f t="shared" ref="C5:C21" si="1">E5/F5</f>
        <v>#DIV/0!</v>
      </c>
      <c r="D5" s="20" t="str">
        <f t="shared" ref="D5:D21" si="2">IF(G5&gt;0.01,0.1,(IF(E5&gt;0.1,(IF(C5&gt;=4,"10%",IF(C5&gt;=2,"7.5%",IF(C5&lt;2,"5%","")))),"")))</f>
        <v/>
      </c>
      <c r="E5" s="4">
        <f t="shared" ref="E5:E21" si="3">SUM(I5:P5,R5:U5,V5:AD5)</f>
        <v>0</v>
      </c>
      <c r="F5" s="4"/>
      <c r="G5" s="4"/>
      <c r="H5" s="4"/>
      <c r="I5" s="4"/>
      <c r="J5" s="4"/>
      <c r="K5" s="4"/>
      <c r="L5" s="4"/>
      <c r="M5" s="4"/>
      <c r="N5" s="4"/>
      <c r="O5" s="4"/>
      <c r="P5" s="6"/>
      <c r="Q5" s="11"/>
      <c r="R5" s="4"/>
      <c r="S5" s="4"/>
      <c r="T5" s="4"/>
      <c r="U5" s="4"/>
      <c r="V5" s="4"/>
      <c r="W5" s="4"/>
      <c r="X5" s="4"/>
      <c r="Y5" s="4"/>
      <c r="Z5" s="4"/>
      <c r="AA5" s="4"/>
      <c r="AB5" s="4"/>
      <c r="AC5" s="4"/>
      <c r="AD5" s="6"/>
    </row>
    <row r="6" spans="1:30" ht="12.95" customHeight="1">
      <c r="A6" s="11"/>
      <c r="B6" s="4" t="e">
        <f t="shared" si="0"/>
        <v>#DIV/0!</v>
      </c>
      <c r="C6" s="19" t="e">
        <f t="shared" si="1"/>
        <v>#DIV/0!</v>
      </c>
      <c r="D6" s="20" t="str">
        <f t="shared" si="2"/>
        <v/>
      </c>
      <c r="E6" s="4">
        <f t="shared" si="3"/>
        <v>0</v>
      </c>
      <c r="F6" s="4"/>
      <c r="G6" s="4"/>
      <c r="H6" s="4"/>
      <c r="I6" s="4"/>
      <c r="J6" s="4"/>
      <c r="K6" s="4"/>
      <c r="L6" s="4"/>
      <c r="M6" s="4"/>
      <c r="N6" s="4"/>
      <c r="O6" s="4"/>
      <c r="P6" s="6"/>
      <c r="Q6" s="11"/>
      <c r="R6" s="4"/>
      <c r="S6" s="4"/>
      <c r="T6" s="4"/>
      <c r="U6" s="4"/>
      <c r="V6" s="4"/>
      <c r="W6" s="4"/>
      <c r="X6" s="4"/>
      <c r="Y6" s="4"/>
      <c r="Z6" s="4"/>
      <c r="AA6" s="4"/>
      <c r="AB6" s="4"/>
      <c r="AC6" s="4"/>
      <c r="AD6" s="6"/>
    </row>
    <row r="7" spans="1:30" ht="12.95" customHeight="1">
      <c r="A7" s="11"/>
      <c r="B7" s="4" t="e">
        <f t="shared" si="0"/>
        <v>#DIV/0!</v>
      </c>
      <c r="C7" s="19" t="e">
        <f t="shared" si="1"/>
        <v>#DIV/0!</v>
      </c>
      <c r="D7" s="20" t="str">
        <f t="shared" si="2"/>
        <v/>
      </c>
      <c r="E7" s="4">
        <f t="shared" si="3"/>
        <v>0</v>
      </c>
      <c r="F7" s="4"/>
      <c r="G7" s="4"/>
      <c r="H7" s="4"/>
      <c r="I7" s="4"/>
      <c r="J7" s="4"/>
      <c r="K7" s="4"/>
      <c r="L7" s="4"/>
      <c r="M7" s="4"/>
      <c r="N7" s="4"/>
      <c r="O7" s="4"/>
      <c r="P7" s="6"/>
      <c r="Q7" s="11"/>
      <c r="R7" s="4"/>
      <c r="S7" s="4"/>
      <c r="T7" s="4"/>
      <c r="U7" s="4"/>
      <c r="V7" s="4"/>
      <c r="W7" s="4"/>
      <c r="X7" s="4"/>
      <c r="Y7" s="4"/>
      <c r="Z7" s="4"/>
      <c r="AA7" s="4"/>
      <c r="AB7" s="4"/>
      <c r="AC7" s="4"/>
      <c r="AD7" s="6"/>
    </row>
    <row r="8" spans="1:30" ht="12.95" customHeight="1">
      <c r="A8" s="11"/>
      <c r="B8" s="4" t="e">
        <f t="shared" si="0"/>
        <v>#DIV/0!</v>
      </c>
      <c r="C8" s="19" t="e">
        <f t="shared" si="1"/>
        <v>#DIV/0!</v>
      </c>
      <c r="D8" s="20" t="str">
        <f t="shared" si="2"/>
        <v/>
      </c>
      <c r="E8" s="4">
        <f t="shared" si="3"/>
        <v>0</v>
      </c>
      <c r="F8" s="4"/>
      <c r="G8" s="4"/>
      <c r="H8" s="4"/>
      <c r="I8" s="4"/>
      <c r="J8" s="4"/>
      <c r="K8" s="4"/>
      <c r="L8" s="4"/>
      <c r="M8" s="4"/>
      <c r="N8" s="4"/>
      <c r="O8" s="4"/>
      <c r="P8" s="6"/>
      <c r="Q8" s="11"/>
      <c r="R8" s="4"/>
      <c r="S8" s="4"/>
      <c r="T8" s="4"/>
      <c r="U8" s="4"/>
      <c r="V8" s="4"/>
      <c r="W8" s="4"/>
      <c r="X8" s="4"/>
      <c r="Y8" s="4"/>
      <c r="Z8" s="4"/>
      <c r="AA8" s="4"/>
      <c r="AB8" s="4"/>
      <c r="AC8" s="4"/>
      <c r="AD8" s="6"/>
    </row>
    <row r="9" spans="1:30" ht="12.95" customHeight="1">
      <c r="A9" s="11"/>
      <c r="B9" s="4" t="e">
        <f t="shared" si="0"/>
        <v>#DIV/0!</v>
      </c>
      <c r="C9" s="19" t="e">
        <f t="shared" si="1"/>
        <v>#DIV/0!</v>
      </c>
      <c r="D9" s="20" t="str">
        <f t="shared" si="2"/>
        <v/>
      </c>
      <c r="E9" s="4">
        <f t="shared" si="3"/>
        <v>0</v>
      </c>
      <c r="F9" s="4"/>
      <c r="G9" s="4"/>
      <c r="H9" s="4"/>
      <c r="I9" s="4"/>
      <c r="J9" s="4"/>
      <c r="K9" s="4"/>
      <c r="L9" s="4"/>
      <c r="M9" s="4"/>
      <c r="N9" s="4"/>
      <c r="O9" s="4"/>
      <c r="P9" s="6"/>
      <c r="Q9" s="11"/>
      <c r="R9" s="4"/>
      <c r="S9" s="4"/>
      <c r="T9" s="4"/>
      <c r="U9" s="4"/>
      <c r="V9" s="4"/>
      <c r="W9" s="4"/>
      <c r="X9" s="4"/>
      <c r="Y9" s="4"/>
      <c r="Z9" s="4"/>
      <c r="AA9" s="4"/>
      <c r="AB9" s="4"/>
      <c r="AC9" s="4"/>
      <c r="AD9" s="6"/>
    </row>
    <row r="10" spans="1:30" ht="12.95" customHeight="1">
      <c r="A10" s="11"/>
      <c r="B10" s="4" t="e">
        <f t="shared" si="0"/>
        <v>#DIV/0!</v>
      </c>
      <c r="C10" s="19" t="e">
        <f t="shared" si="1"/>
        <v>#DIV/0!</v>
      </c>
      <c r="D10" s="20" t="str">
        <f t="shared" si="2"/>
        <v/>
      </c>
      <c r="E10" s="4">
        <f t="shared" si="3"/>
        <v>0</v>
      </c>
      <c r="F10" s="4"/>
      <c r="G10" s="4"/>
      <c r="H10" s="4"/>
      <c r="I10" s="4"/>
      <c r="J10" s="4"/>
      <c r="K10" s="4"/>
      <c r="L10" s="4"/>
      <c r="M10" s="4"/>
      <c r="N10" s="4"/>
      <c r="O10" s="4"/>
      <c r="P10" s="6"/>
      <c r="Q10" s="11"/>
      <c r="R10" s="4"/>
      <c r="S10" s="4"/>
      <c r="T10" s="4"/>
      <c r="U10" s="4"/>
      <c r="V10" s="4"/>
      <c r="W10" s="4"/>
      <c r="X10" s="4"/>
      <c r="Y10" s="4"/>
      <c r="Z10" s="4"/>
      <c r="AA10" s="4"/>
      <c r="AB10" s="4"/>
      <c r="AC10" s="4"/>
      <c r="AD10" s="6"/>
    </row>
    <row r="11" spans="1:30" ht="12.95" customHeight="1">
      <c r="A11" s="12"/>
      <c r="B11" s="4" t="e">
        <f t="shared" si="0"/>
        <v>#DIV/0!</v>
      </c>
      <c r="C11" s="19" t="e">
        <f t="shared" si="1"/>
        <v>#DIV/0!</v>
      </c>
      <c r="D11" s="20" t="str">
        <f t="shared" si="2"/>
        <v/>
      </c>
      <c r="E11" s="4">
        <f t="shared" si="3"/>
        <v>0</v>
      </c>
      <c r="F11" s="4"/>
      <c r="G11" s="4"/>
      <c r="H11" s="4"/>
      <c r="I11" s="4"/>
      <c r="J11" s="4"/>
      <c r="K11" s="4"/>
      <c r="L11" s="4"/>
      <c r="M11" s="4"/>
      <c r="N11" s="4"/>
      <c r="O11" s="4"/>
      <c r="P11" s="6"/>
      <c r="Q11" s="12"/>
      <c r="R11" s="4"/>
      <c r="S11" s="4"/>
      <c r="T11" s="4"/>
      <c r="U11" s="4"/>
      <c r="V11" s="4"/>
      <c r="W11" s="4"/>
      <c r="X11" s="4"/>
      <c r="Y11" s="4"/>
      <c r="Z11" s="4"/>
      <c r="AA11" s="4"/>
      <c r="AB11" s="4"/>
      <c r="AC11" s="4"/>
      <c r="AD11" s="6"/>
    </row>
    <row r="12" spans="1:30" ht="12.95" customHeight="1">
      <c r="A12" s="11"/>
      <c r="B12" s="4" t="e">
        <f t="shared" si="0"/>
        <v>#DIV/0!</v>
      </c>
      <c r="C12" s="19" t="e">
        <f t="shared" si="1"/>
        <v>#DIV/0!</v>
      </c>
      <c r="D12" s="20" t="str">
        <f t="shared" si="2"/>
        <v/>
      </c>
      <c r="E12" s="4">
        <f t="shared" si="3"/>
        <v>0</v>
      </c>
      <c r="F12" s="4"/>
      <c r="G12" s="4"/>
      <c r="H12" s="4"/>
      <c r="I12" s="4"/>
      <c r="J12" s="4"/>
      <c r="K12" s="4"/>
      <c r="L12" s="4"/>
      <c r="M12" s="4"/>
      <c r="N12" s="4"/>
      <c r="O12" s="4"/>
      <c r="P12" s="6"/>
      <c r="Q12" s="11"/>
      <c r="R12" s="4"/>
      <c r="S12" s="4"/>
      <c r="T12" s="4"/>
      <c r="U12" s="4"/>
      <c r="V12" s="4"/>
      <c r="W12" s="4"/>
      <c r="X12" s="4"/>
      <c r="Y12" s="4"/>
      <c r="Z12" s="4"/>
      <c r="AA12" s="4"/>
      <c r="AB12" s="4"/>
      <c r="AC12" s="4"/>
      <c r="AD12" s="6"/>
    </row>
    <row r="13" spans="1:30" ht="12.95" customHeight="1">
      <c r="A13" s="11"/>
      <c r="B13" s="4" t="e">
        <f t="shared" si="0"/>
        <v>#DIV/0!</v>
      </c>
      <c r="C13" s="19" t="e">
        <f t="shared" si="1"/>
        <v>#DIV/0!</v>
      </c>
      <c r="D13" s="20" t="str">
        <f t="shared" si="2"/>
        <v/>
      </c>
      <c r="E13" s="4">
        <f t="shared" si="3"/>
        <v>0</v>
      </c>
      <c r="F13" s="4"/>
      <c r="G13" s="4"/>
      <c r="H13" s="4"/>
      <c r="I13" s="4"/>
      <c r="J13" s="4"/>
      <c r="K13" s="4"/>
      <c r="L13" s="4"/>
      <c r="M13" s="4"/>
      <c r="N13" s="4"/>
      <c r="O13" s="4"/>
      <c r="P13" s="6"/>
      <c r="Q13" s="11"/>
      <c r="R13" s="4"/>
      <c r="S13" s="4"/>
      <c r="T13" s="4"/>
      <c r="U13" s="4"/>
      <c r="V13" s="4"/>
      <c r="W13" s="4"/>
      <c r="X13" s="4"/>
      <c r="Y13" s="4"/>
      <c r="Z13" s="4"/>
      <c r="AA13" s="4"/>
      <c r="AB13" s="4"/>
      <c r="AC13" s="4"/>
      <c r="AD13" s="6"/>
    </row>
    <row r="14" spans="1:30" ht="12.95" customHeight="1">
      <c r="A14" s="11"/>
      <c r="B14" s="4" t="e">
        <f t="shared" si="0"/>
        <v>#DIV/0!</v>
      </c>
      <c r="C14" s="19" t="e">
        <f t="shared" si="1"/>
        <v>#DIV/0!</v>
      </c>
      <c r="D14" s="20" t="str">
        <f t="shared" si="2"/>
        <v/>
      </c>
      <c r="E14" s="4">
        <f t="shared" si="3"/>
        <v>0</v>
      </c>
      <c r="F14" s="4"/>
      <c r="G14" s="4"/>
      <c r="H14" s="4"/>
      <c r="I14" s="4"/>
      <c r="J14" s="4"/>
      <c r="K14" s="4"/>
      <c r="L14" s="4"/>
      <c r="M14" s="4"/>
      <c r="N14" s="4"/>
      <c r="O14" s="4"/>
      <c r="P14" s="6"/>
      <c r="Q14" s="11"/>
      <c r="R14" s="4"/>
      <c r="S14" s="4"/>
      <c r="T14" s="4"/>
      <c r="U14" s="4"/>
      <c r="V14" s="4"/>
      <c r="W14" s="4"/>
      <c r="X14" s="4"/>
      <c r="Y14" s="4"/>
      <c r="Z14" s="4"/>
      <c r="AA14" s="4"/>
      <c r="AB14" s="4"/>
      <c r="AC14" s="4"/>
      <c r="AD14" s="6"/>
    </row>
    <row r="15" spans="1:30" ht="12.95" customHeight="1">
      <c r="A15" s="11"/>
      <c r="B15" s="4" t="e">
        <f t="shared" si="0"/>
        <v>#DIV/0!</v>
      </c>
      <c r="C15" s="19" t="e">
        <f t="shared" si="1"/>
        <v>#DIV/0!</v>
      </c>
      <c r="D15" s="20" t="str">
        <f t="shared" si="2"/>
        <v/>
      </c>
      <c r="E15" s="4">
        <f t="shared" si="3"/>
        <v>0</v>
      </c>
      <c r="F15" s="4"/>
      <c r="G15" s="4"/>
      <c r="H15" s="4"/>
      <c r="I15" s="4"/>
      <c r="J15" s="4"/>
      <c r="K15" s="4"/>
      <c r="L15" s="4"/>
      <c r="M15" s="4"/>
      <c r="N15" s="4"/>
      <c r="O15" s="4"/>
      <c r="P15" s="6"/>
      <c r="Q15" s="11"/>
      <c r="R15" s="4"/>
      <c r="S15" s="4"/>
      <c r="T15" s="4"/>
      <c r="U15" s="4"/>
      <c r="V15" s="4"/>
      <c r="W15" s="4"/>
      <c r="X15" s="4"/>
      <c r="Y15" s="4"/>
      <c r="Z15" s="4"/>
      <c r="AA15" s="4"/>
      <c r="AB15" s="4"/>
      <c r="AC15" s="4"/>
      <c r="AD15" s="6"/>
    </row>
    <row r="16" spans="1:30" ht="12.95" customHeight="1">
      <c r="A16" s="11"/>
      <c r="B16" s="4" t="e">
        <f t="shared" si="0"/>
        <v>#DIV/0!</v>
      </c>
      <c r="C16" s="19" t="e">
        <f t="shared" si="1"/>
        <v>#DIV/0!</v>
      </c>
      <c r="D16" s="20" t="str">
        <f t="shared" si="2"/>
        <v/>
      </c>
      <c r="E16" s="4">
        <f t="shared" si="3"/>
        <v>0</v>
      </c>
      <c r="F16" s="4"/>
      <c r="G16" s="4"/>
      <c r="H16" s="4"/>
      <c r="I16" s="4"/>
      <c r="J16" s="4"/>
      <c r="K16" s="4"/>
      <c r="L16" s="4"/>
      <c r="M16" s="4"/>
      <c r="N16" s="4"/>
      <c r="O16" s="4"/>
      <c r="P16" s="6"/>
      <c r="Q16" s="11"/>
      <c r="R16" s="4"/>
      <c r="S16" s="4"/>
      <c r="T16" s="4"/>
      <c r="U16" s="4"/>
      <c r="V16" s="4"/>
      <c r="W16" s="4"/>
      <c r="X16" s="4"/>
      <c r="Y16" s="4"/>
      <c r="Z16" s="4"/>
      <c r="AA16" s="4"/>
      <c r="AB16" s="4"/>
      <c r="AC16" s="4"/>
      <c r="AD16" s="6"/>
    </row>
    <row r="17" spans="1:30" ht="12.95" customHeight="1">
      <c r="A17" s="11"/>
      <c r="B17" s="4" t="e">
        <f t="shared" si="0"/>
        <v>#DIV/0!</v>
      </c>
      <c r="C17" s="19" t="e">
        <f t="shared" si="1"/>
        <v>#DIV/0!</v>
      </c>
      <c r="D17" s="20" t="str">
        <f t="shared" si="2"/>
        <v/>
      </c>
      <c r="E17" s="4">
        <f t="shared" si="3"/>
        <v>0</v>
      </c>
      <c r="F17" s="4"/>
      <c r="G17" s="4"/>
      <c r="H17" s="4"/>
      <c r="I17" s="4"/>
      <c r="J17" s="4"/>
      <c r="K17" s="4"/>
      <c r="L17" s="4"/>
      <c r="M17" s="4"/>
      <c r="N17" s="4"/>
      <c r="O17" s="4"/>
      <c r="P17" s="6"/>
      <c r="Q17" s="11"/>
      <c r="R17" s="4"/>
      <c r="S17" s="4"/>
      <c r="T17" s="4"/>
      <c r="U17" s="4"/>
      <c r="V17" s="4"/>
      <c r="W17" s="4"/>
      <c r="X17" s="4"/>
      <c r="Y17" s="4"/>
      <c r="Z17" s="4"/>
      <c r="AA17" s="4"/>
      <c r="AB17" s="4"/>
      <c r="AC17" s="4"/>
      <c r="AD17" s="6"/>
    </row>
    <row r="18" spans="1:30" ht="12.95" customHeight="1">
      <c r="A18" s="11"/>
      <c r="B18" s="4" t="e">
        <f t="shared" si="0"/>
        <v>#DIV/0!</v>
      </c>
      <c r="C18" s="19" t="e">
        <f t="shared" si="1"/>
        <v>#DIV/0!</v>
      </c>
      <c r="D18" s="20" t="str">
        <f t="shared" si="2"/>
        <v/>
      </c>
      <c r="E18" s="4">
        <f t="shared" si="3"/>
        <v>0</v>
      </c>
      <c r="F18" s="4"/>
      <c r="G18" s="4"/>
      <c r="H18" s="4"/>
      <c r="I18" s="4"/>
      <c r="J18" s="4"/>
      <c r="K18" s="4"/>
      <c r="L18" s="4"/>
      <c r="M18" s="4"/>
      <c r="N18" s="4"/>
      <c r="O18" s="4"/>
      <c r="P18" s="6"/>
      <c r="Q18" s="11"/>
      <c r="R18" s="4"/>
      <c r="S18" s="4"/>
      <c r="T18" s="4"/>
      <c r="U18" s="4"/>
      <c r="V18" s="4"/>
      <c r="W18" s="4"/>
      <c r="X18" s="4"/>
      <c r="Y18" s="4"/>
      <c r="Z18" s="4"/>
      <c r="AA18" s="4"/>
      <c r="AB18" s="4"/>
      <c r="AC18" s="4"/>
      <c r="AD18" s="6"/>
    </row>
    <row r="19" spans="1:30" ht="12.95" customHeight="1">
      <c r="A19" s="11"/>
      <c r="B19" s="4" t="e">
        <f t="shared" si="0"/>
        <v>#DIV/0!</v>
      </c>
      <c r="C19" s="19" t="e">
        <f t="shared" si="1"/>
        <v>#DIV/0!</v>
      </c>
      <c r="D19" s="20" t="str">
        <f t="shared" si="2"/>
        <v/>
      </c>
      <c r="E19" s="4">
        <f t="shared" si="3"/>
        <v>0</v>
      </c>
      <c r="F19" s="4"/>
      <c r="G19" s="4"/>
      <c r="H19" s="4"/>
      <c r="I19" s="4"/>
      <c r="J19" s="4"/>
      <c r="K19" s="4"/>
      <c r="L19" s="4"/>
      <c r="M19" s="4"/>
      <c r="N19" s="4"/>
      <c r="O19" s="4"/>
      <c r="P19" s="6"/>
      <c r="Q19" s="11"/>
      <c r="R19" s="4"/>
      <c r="S19" s="4"/>
      <c r="T19" s="4"/>
      <c r="U19" s="4"/>
      <c r="V19" s="4"/>
      <c r="W19" s="4"/>
      <c r="X19" s="4"/>
      <c r="Y19" s="4"/>
      <c r="Z19" s="4"/>
      <c r="AA19" s="4"/>
      <c r="AB19" s="4"/>
      <c r="AC19" s="4"/>
      <c r="AD19" s="6"/>
    </row>
    <row r="20" spans="1:30" ht="12.95" customHeight="1">
      <c r="A20" s="11"/>
      <c r="B20" s="4" t="e">
        <f t="shared" si="0"/>
        <v>#DIV/0!</v>
      </c>
      <c r="C20" s="19" t="e">
        <f t="shared" si="1"/>
        <v>#DIV/0!</v>
      </c>
      <c r="D20" s="20" t="str">
        <f t="shared" si="2"/>
        <v/>
      </c>
      <c r="E20" s="4">
        <f t="shared" si="3"/>
        <v>0</v>
      </c>
      <c r="F20" s="4"/>
      <c r="G20" s="4"/>
      <c r="H20" s="4"/>
      <c r="I20" s="4"/>
      <c r="J20" s="4"/>
      <c r="K20" s="4"/>
      <c r="L20" s="4"/>
      <c r="M20" s="4"/>
      <c r="N20" s="4"/>
      <c r="O20" s="4"/>
      <c r="P20" s="6"/>
      <c r="Q20" s="11"/>
      <c r="R20" s="4"/>
      <c r="S20" s="4"/>
      <c r="T20" s="4"/>
      <c r="U20" s="4"/>
      <c r="V20" s="4"/>
      <c r="W20" s="4"/>
      <c r="X20" s="4"/>
      <c r="Y20" s="4"/>
      <c r="Z20" s="4"/>
      <c r="AA20" s="4"/>
      <c r="AB20" s="4"/>
      <c r="AC20" s="4"/>
      <c r="AD20" s="6"/>
    </row>
    <row r="21" spans="1:30" ht="12.95" customHeight="1" thickBot="1">
      <c r="A21" s="13"/>
      <c r="B21" s="4" t="e">
        <f t="shared" si="0"/>
        <v>#DIV/0!</v>
      </c>
      <c r="C21" s="19" t="e">
        <f t="shared" si="1"/>
        <v>#DIV/0!</v>
      </c>
      <c r="D21" s="20" t="str">
        <f t="shared" si="2"/>
        <v/>
      </c>
      <c r="E21" s="4">
        <f t="shared" si="3"/>
        <v>0</v>
      </c>
      <c r="F21" s="42"/>
      <c r="G21" s="9"/>
      <c r="H21" s="9"/>
      <c r="I21" s="9"/>
      <c r="J21" s="9"/>
      <c r="K21" s="9"/>
      <c r="L21" s="9"/>
      <c r="M21" s="9"/>
      <c r="N21" s="9"/>
      <c r="O21" s="9"/>
      <c r="P21" s="14"/>
      <c r="Q21" s="13"/>
      <c r="R21" s="9"/>
      <c r="S21" s="9"/>
      <c r="T21" s="9"/>
      <c r="U21" s="9"/>
      <c r="V21" s="9"/>
      <c r="W21" s="9"/>
      <c r="X21" s="9"/>
      <c r="Y21" s="9"/>
      <c r="Z21" s="9"/>
      <c r="AA21" s="9"/>
      <c r="AB21" s="9"/>
      <c r="AC21" s="9"/>
      <c r="AD21" s="14"/>
    </row>
    <row r="22" spans="1:30" ht="63.95" customHeight="1" thickTop="1">
      <c r="A22" s="67" t="s">
        <v>105</v>
      </c>
      <c r="B22" s="68"/>
      <c r="C22" s="69" t="s">
        <v>46</v>
      </c>
      <c r="D22" s="72" t="s">
        <v>36</v>
      </c>
      <c r="E22" s="73"/>
      <c r="F22" s="69" t="s">
        <v>99</v>
      </c>
      <c r="G22" s="76" t="s">
        <v>37</v>
      </c>
      <c r="H22" s="76" t="s">
        <v>34</v>
      </c>
      <c r="I22" s="16" t="s">
        <v>21</v>
      </c>
      <c r="J22" s="16" t="s">
        <v>6</v>
      </c>
      <c r="K22" s="50" t="s">
        <v>103</v>
      </c>
      <c r="L22" s="50" t="s">
        <v>103</v>
      </c>
      <c r="M22" s="50" t="s">
        <v>103</v>
      </c>
      <c r="N22" s="50" t="s">
        <v>88</v>
      </c>
      <c r="O22" s="50" t="s">
        <v>88</v>
      </c>
      <c r="P22" s="50" t="s">
        <v>86</v>
      </c>
      <c r="Q22" s="17"/>
      <c r="R22" s="50" t="s">
        <v>103</v>
      </c>
      <c r="S22" s="50" t="s">
        <v>103</v>
      </c>
      <c r="T22" s="50" t="s">
        <v>86</v>
      </c>
      <c r="U22" s="50" t="s">
        <v>86</v>
      </c>
      <c r="V22" s="50" t="s">
        <v>92</v>
      </c>
      <c r="W22" s="50" t="s">
        <v>88</v>
      </c>
      <c r="X22" s="50" t="s">
        <v>92</v>
      </c>
      <c r="Y22" s="50" t="s">
        <v>94</v>
      </c>
      <c r="Z22" s="50" t="s">
        <v>88</v>
      </c>
      <c r="AA22" s="50" t="s">
        <v>88</v>
      </c>
      <c r="AB22" s="50" t="s">
        <v>92</v>
      </c>
      <c r="AC22" s="50" t="s">
        <v>86</v>
      </c>
      <c r="AD22" s="36" t="s">
        <v>42</v>
      </c>
    </row>
    <row r="23" spans="1:30" ht="63.95" customHeight="1">
      <c r="A23" s="78"/>
      <c r="B23" s="79"/>
      <c r="C23" s="70"/>
      <c r="D23" s="74"/>
      <c r="E23" s="75"/>
      <c r="F23" s="70"/>
      <c r="G23" s="77"/>
      <c r="H23" s="77"/>
      <c r="I23" s="2"/>
      <c r="J23" s="2"/>
      <c r="K23" s="47" t="s">
        <v>102</v>
      </c>
      <c r="L23" s="47" t="s">
        <v>102</v>
      </c>
      <c r="M23" s="47" t="s">
        <v>102</v>
      </c>
      <c r="N23" s="2"/>
      <c r="O23" s="2"/>
      <c r="P23" s="2"/>
      <c r="Q23" s="3"/>
      <c r="R23" s="47" t="s">
        <v>102</v>
      </c>
      <c r="S23" s="47" t="s">
        <v>102</v>
      </c>
      <c r="T23" s="2"/>
      <c r="U23" s="2"/>
      <c r="V23" s="2"/>
      <c r="W23" s="2"/>
      <c r="X23" s="2"/>
      <c r="Y23" s="2"/>
      <c r="Z23" s="2"/>
      <c r="AA23" s="2"/>
      <c r="AB23" s="2"/>
      <c r="AC23" s="2"/>
      <c r="AD23" s="37"/>
    </row>
    <row r="24" spans="1:30" ht="63.95" customHeight="1">
      <c r="A24" s="78" t="s">
        <v>106</v>
      </c>
      <c r="B24" s="79"/>
      <c r="C24" s="70"/>
      <c r="D24" s="74" t="s">
        <v>30</v>
      </c>
      <c r="E24" s="75"/>
      <c r="F24" s="70"/>
      <c r="G24" s="77" t="s">
        <v>38</v>
      </c>
      <c r="H24" s="77" t="s">
        <v>35</v>
      </c>
      <c r="I24" s="1" t="s">
        <v>22</v>
      </c>
      <c r="J24" s="1" t="s">
        <v>5</v>
      </c>
      <c r="K24" s="50" t="s">
        <v>101</v>
      </c>
      <c r="L24" s="50" t="s">
        <v>101</v>
      </c>
      <c r="M24" s="50" t="s">
        <v>101</v>
      </c>
      <c r="N24" s="50" t="s">
        <v>89</v>
      </c>
      <c r="O24" s="50" t="s">
        <v>89</v>
      </c>
      <c r="P24" s="50" t="s">
        <v>85</v>
      </c>
      <c r="Q24" s="17"/>
      <c r="R24" s="50" t="s">
        <v>101</v>
      </c>
      <c r="S24" s="50" t="s">
        <v>101</v>
      </c>
      <c r="T24" s="50" t="s">
        <v>85</v>
      </c>
      <c r="U24" s="50" t="s">
        <v>85</v>
      </c>
      <c r="V24" s="50" t="s">
        <v>91</v>
      </c>
      <c r="W24" s="50" t="s">
        <v>89</v>
      </c>
      <c r="X24" s="50" t="s">
        <v>91</v>
      </c>
      <c r="Y24" s="50" t="s">
        <v>93</v>
      </c>
      <c r="Z24" s="50" t="s">
        <v>89</v>
      </c>
      <c r="AA24" s="50" t="s">
        <v>89</v>
      </c>
      <c r="AB24" s="50" t="s">
        <v>91</v>
      </c>
      <c r="AC24" s="50" t="s">
        <v>85</v>
      </c>
      <c r="AD24" s="36" t="s">
        <v>43</v>
      </c>
    </row>
    <row r="25" spans="1:30" ht="63.95" customHeight="1">
      <c r="A25" s="78"/>
      <c r="B25" s="79"/>
      <c r="C25" s="70"/>
      <c r="D25" s="74" t="s">
        <v>31</v>
      </c>
      <c r="E25" s="75"/>
      <c r="F25" s="70"/>
      <c r="G25" s="77"/>
      <c r="H25" s="77"/>
      <c r="I25" s="2"/>
      <c r="J25" s="2"/>
      <c r="K25" s="50" t="s">
        <v>85</v>
      </c>
      <c r="L25" s="50" t="s">
        <v>85</v>
      </c>
      <c r="M25" s="50" t="s">
        <v>85</v>
      </c>
      <c r="N25" s="2"/>
      <c r="O25" s="2"/>
      <c r="P25" s="2"/>
      <c r="Q25" s="3"/>
      <c r="R25" s="50" t="s">
        <v>85</v>
      </c>
      <c r="S25" s="50" t="s">
        <v>85</v>
      </c>
      <c r="T25" s="2"/>
      <c r="U25" s="2"/>
      <c r="V25" s="2"/>
      <c r="W25" s="2"/>
      <c r="X25" s="2"/>
      <c r="Y25" s="2"/>
      <c r="Z25" s="2"/>
      <c r="AA25" s="2"/>
      <c r="AB25" s="2"/>
      <c r="AC25" s="2"/>
      <c r="AD25" s="37"/>
    </row>
    <row r="26" spans="1:30" ht="63.95" customHeight="1" thickBot="1">
      <c r="A26" s="86" t="s">
        <v>107</v>
      </c>
      <c r="B26" s="87"/>
      <c r="C26" s="71"/>
      <c r="D26" s="88" t="s">
        <v>39</v>
      </c>
      <c r="E26" s="89"/>
      <c r="F26" s="71"/>
      <c r="G26" s="85"/>
      <c r="H26" s="85"/>
      <c r="I26" s="15" t="s">
        <v>9</v>
      </c>
      <c r="J26" s="15" t="s">
        <v>4</v>
      </c>
      <c r="K26" s="51" t="s">
        <v>84</v>
      </c>
      <c r="L26" s="51" t="s">
        <v>84</v>
      </c>
      <c r="M26" s="51" t="s">
        <v>84</v>
      </c>
      <c r="N26" s="51" t="s">
        <v>84</v>
      </c>
      <c r="O26" s="51" t="s">
        <v>84</v>
      </c>
      <c r="P26" s="51" t="s">
        <v>84</v>
      </c>
      <c r="Q26" s="18"/>
      <c r="R26" s="51" t="s">
        <v>84</v>
      </c>
      <c r="S26" s="51" t="s">
        <v>84</v>
      </c>
      <c r="T26" s="51" t="s">
        <v>84</v>
      </c>
      <c r="U26" s="51" t="s">
        <v>84</v>
      </c>
      <c r="V26" s="51" t="s">
        <v>84</v>
      </c>
      <c r="W26" s="51" t="s">
        <v>84</v>
      </c>
      <c r="X26" s="51" t="s">
        <v>84</v>
      </c>
      <c r="Y26" s="51" t="s">
        <v>95</v>
      </c>
      <c r="Z26" s="51" t="s">
        <v>84</v>
      </c>
      <c r="AA26" s="51" t="s">
        <v>84</v>
      </c>
      <c r="AB26" s="51" t="s">
        <v>84</v>
      </c>
      <c r="AC26" s="51" t="s">
        <v>84</v>
      </c>
      <c r="AD26" s="38" t="s">
        <v>41</v>
      </c>
    </row>
    <row r="27" spans="1:30" ht="12.95" customHeight="1">
      <c r="A27" s="82" t="s">
        <v>45</v>
      </c>
      <c r="B27" s="82"/>
      <c r="C27" s="82"/>
      <c r="D27" s="82"/>
      <c r="E27" s="82"/>
      <c r="F27" s="82"/>
      <c r="G27" s="82"/>
      <c r="H27" s="82"/>
      <c r="I27" s="82"/>
      <c r="J27" s="82"/>
      <c r="K27" s="82"/>
      <c r="L27" s="82"/>
      <c r="M27" s="82"/>
      <c r="N27" s="82"/>
      <c r="O27" s="82"/>
    </row>
    <row r="28" spans="1:30" ht="12.95" customHeight="1">
      <c r="A28" s="83" t="s">
        <v>83</v>
      </c>
      <c r="B28" s="83"/>
      <c r="C28" s="83"/>
      <c r="D28" s="83"/>
      <c r="E28" s="83"/>
      <c r="F28" s="83"/>
      <c r="G28" s="83"/>
      <c r="H28" s="83"/>
      <c r="I28" s="83"/>
      <c r="J28" s="83"/>
      <c r="K28" s="83"/>
      <c r="L28" s="83"/>
      <c r="M28" s="83"/>
      <c r="N28" s="83"/>
      <c r="O28" s="83"/>
      <c r="P28" s="8" t="s">
        <v>12</v>
      </c>
    </row>
    <row r="29" spans="1:30" ht="12.95" customHeight="1">
      <c r="A29" s="84" t="s">
        <v>82</v>
      </c>
      <c r="B29" s="84"/>
      <c r="C29" s="84"/>
      <c r="D29" s="84"/>
      <c r="E29" s="84"/>
      <c r="F29" s="84"/>
      <c r="G29" s="84"/>
      <c r="H29" s="84"/>
      <c r="I29" s="84"/>
      <c r="J29" s="84"/>
      <c r="K29" s="84"/>
      <c r="L29" s="84"/>
      <c r="M29" s="84"/>
      <c r="N29" s="84"/>
      <c r="O29" s="84"/>
    </row>
  </sheetData>
  <protectedRanges>
    <protectedRange sqref="AB11:AC13 Z4:AC10 Z21:AA21 AA20 AA3:AB3 U2:V2 V3 Z2:AB2 R20:X21 H2:J2 H15:J21 AB15:AD21 R2:T19 N2 W2:X19 U4:V19 Z11:AA19 AD4:AD13 K2:M21 P2:P21 N3:O21 AC2:AD3 H4:J13" name="Range1"/>
  </protectedRanges>
  <mergeCells count="35">
    <mergeCell ref="A27:O27"/>
    <mergeCell ref="A28:O28"/>
    <mergeCell ref="A29:O29"/>
    <mergeCell ref="G24:G26"/>
    <mergeCell ref="H24:H26"/>
    <mergeCell ref="A25:B25"/>
    <mergeCell ref="D25:E25"/>
    <mergeCell ref="A26:B26"/>
    <mergeCell ref="D26:E26"/>
    <mergeCell ref="H22:H23"/>
    <mergeCell ref="A23:B23"/>
    <mergeCell ref="A24:B24"/>
    <mergeCell ref="D24:E24"/>
    <mergeCell ref="I2:I3"/>
    <mergeCell ref="A22:B22"/>
    <mergeCell ref="C22:C26"/>
    <mergeCell ref="D22:E23"/>
    <mergeCell ref="F22:F26"/>
    <mergeCell ref="G22:G23"/>
    <mergeCell ref="B1:P1"/>
    <mergeCell ref="R1:AD1"/>
    <mergeCell ref="A2:A3"/>
    <mergeCell ref="B2:B3"/>
    <mergeCell ref="C2:C3"/>
    <mergeCell ref="D2:D3"/>
    <mergeCell ref="E2:E3"/>
    <mergeCell ref="F2:F3"/>
    <mergeCell ref="G2:G3"/>
    <mergeCell ref="H2:H3"/>
    <mergeCell ref="AB2:AD2"/>
    <mergeCell ref="J2:J3"/>
    <mergeCell ref="K2:P2"/>
    <mergeCell ref="Q2:Q3"/>
    <mergeCell ref="R2:X2"/>
    <mergeCell ref="Y2:AA2"/>
  </mergeCells>
  <printOptions horizontalCentered="1"/>
  <pageMargins left="0.25" right="0.25" top="0.5" bottom="0.5" header="0.5" footer="0.5"/>
  <pageSetup paperSize="5" scale="83" fitToWidth="2" orientation="landscape" r:id="rId1"/>
  <headerFooter alignWithMargins="0"/>
  <colBreaks count="1" manualBreakCount="1">
    <brk id="16" max="28" man="1"/>
  </colBreaks>
  <legacyDrawing r:id="rId2"/>
</worksheet>
</file>

<file path=xl/worksheets/sheet2.xml><?xml version="1.0" encoding="utf-8"?>
<worksheet xmlns="http://schemas.openxmlformats.org/spreadsheetml/2006/main" xmlns:r="http://schemas.openxmlformats.org/officeDocument/2006/relationships">
  <sheetPr>
    <tabColor theme="5" tint="0.39997558519241921"/>
  </sheetPr>
  <dimension ref="A1:F52"/>
  <sheetViews>
    <sheetView zoomScaleNormal="100" workbookViewId="0">
      <selection activeCell="F6" sqref="F6"/>
    </sheetView>
  </sheetViews>
  <sheetFormatPr defaultRowHeight="20.100000000000001" customHeight="1"/>
  <cols>
    <col min="1" max="6" width="15.7109375" style="27" customWidth="1"/>
    <col min="7" max="16384" width="9.140625" style="27"/>
  </cols>
  <sheetData>
    <row r="1" spans="1:6" ht="24.95" customHeight="1">
      <c r="A1" s="108" t="s">
        <v>109</v>
      </c>
      <c r="B1" s="108"/>
      <c r="C1" s="108"/>
      <c r="D1" s="108"/>
      <c r="E1" s="108"/>
      <c r="F1" s="108"/>
    </row>
    <row r="2" spans="1:6" ht="24.95" customHeight="1">
      <c r="A2" s="1" t="s">
        <v>0</v>
      </c>
      <c r="B2" s="109"/>
      <c r="C2" s="110"/>
      <c r="D2" s="1" t="s">
        <v>29</v>
      </c>
      <c r="E2" s="109"/>
      <c r="F2" s="110"/>
    </row>
    <row r="3" spans="1:6" ht="25.5" customHeight="1">
      <c r="A3" s="99" t="s">
        <v>62</v>
      </c>
      <c r="B3" s="100"/>
      <c r="C3" s="100"/>
      <c r="D3" s="100"/>
      <c r="E3" s="100"/>
      <c r="F3" s="101"/>
    </row>
    <row r="4" spans="1:6" ht="25.5" customHeight="1">
      <c r="A4" s="53" t="s">
        <v>55</v>
      </c>
      <c r="B4" s="26" t="s">
        <v>27</v>
      </c>
      <c r="C4" s="26" t="s">
        <v>28</v>
      </c>
      <c r="D4" s="53" t="s">
        <v>52</v>
      </c>
      <c r="E4" s="26" t="s">
        <v>27</v>
      </c>
      <c r="F4" s="26" t="s">
        <v>28</v>
      </c>
    </row>
    <row r="5" spans="1:6" ht="25.5" customHeight="1">
      <c r="A5" s="53" t="s">
        <v>56</v>
      </c>
      <c r="B5" s="26" t="s">
        <v>27</v>
      </c>
      <c r="C5" s="26" t="s">
        <v>28</v>
      </c>
      <c r="D5" s="53" t="s">
        <v>53</v>
      </c>
      <c r="E5" s="26" t="s">
        <v>27</v>
      </c>
      <c r="F5" s="26" t="s">
        <v>28</v>
      </c>
    </row>
    <row r="6" spans="1:6" ht="25.5" customHeight="1">
      <c r="A6" s="53" t="s">
        <v>54</v>
      </c>
      <c r="B6" s="26" t="s">
        <v>27</v>
      </c>
      <c r="C6" s="26" t="s">
        <v>28</v>
      </c>
      <c r="D6" s="53" t="s">
        <v>8</v>
      </c>
      <c r="E6" s="26" t="s">
        <v>27</v>
      </c>
      <c r="F6" s="26" t="s">
        <v>28</v>
      </c>
    </row>
    <row r="7" spans="1:6" ht="25.5" customHeight="1">
      <c r="A7" s="99" t="s">
        <v>63</v>
      </c>
      <c r="B7" s="100"/>
      <c r="C7" s="100"/>
      <c r="D7" s="100"/>
      <c r="E7" s="100"/>
      <c r="F7" s="101"/>
    </row>
    <row r="8" spans="1:6" ht="25.5" customHeight="1">
      <c r="A8" s="53" t="s">
        <v>19</v>
      </c>
      <c r="B8" s="26" t="s">
        <v>27</v>
      </c>
      <c r="C8" s="26" t="s">
        <v>28</v>
      </c>
      <c r="D8" s="53" t="s">
        <v>3</v>
      </c>
      <c r="E8" s="26" t="s">
        <v>27</v>
      </c>
      <c r="F8" s="26" t="s">
        <v>28</v>
      </c>
    </row>
    <row r="9" spans="1:6" ht="25.5" customHeight="1">
      <c r="A9" s="53" t="s">
        <v>1</v>
      </c>
      <c r="B9" s="26" t="s">
        <v>27</v>
      </c>
      <c r="C9" s="26" t="s">
        <v>28</v>
      </c>
      <c r="D9" s="53" t="s">
        <v>59</v>
      </c>
      <c r="E9" s="26" t="s">
        <v>27</v>
      </c>
      <c r="F9" s="26" t="s">
        <v>28</v>
      </c>
    </row>
    <row r="10" spans="1:6" ht="25.5" customHeight="1">
      <c r="A10" s="53" t="s">
        <v>57</v>
      </c>
      <c r="B10" s="26" t="s">
        <v>27</v>
      </c>
      <c r="C10" s="26" t="s">
        <v>28</v>
      </c>
      <c r="D10" s="53" t="s">
        <v>60</v>
      </c>
      <c r="E10" s="26" t="s">
        <v>27</v>
      </c>
      <c r="F10" s="26" t="s">
        <v>28</v>
      </c>
    </row>
    <row r="11" spans="1:6" ht="25.5" customHeight="1">
      <c r="A11" s="53" t="s">
        <v>58</v>
      </c>
      <c r="B11" s="26" t="s">
        <v>27</v>
      </c>
      <c r="C11" s="26" t="s">
        <v>28</v>
      </c>
      <c r="D11" s="102"/>
      <c r="E11" s="103"/>
      <c r="F11" s="104"/>
    </row>
    <row r="12" spans="1:6" ht="25.5" customHeight="1">
      <c r="A12" s="99" t="s">
        <v>64</v>
      </c>
      <c r="B12" s="100"/>
      <c r="C12" s="100"/>
      <c r="D12" s="100"/>
      <c r="E12" s="100"/>
      <c r="F12" s="101"/>
    </row>
    <row r="13" spans="1:6" ht="25.5" customHeight="1">
      <c r="A13" s="53" t="s">
        <v>44</v>
      </c>
      <c r="B13" s="26" t="s">
        <v>27</v>
      </c>
      <c r="C13" s="26" t="s">
        <v>28</v>
      </c>
      <c r="D13" s="53" t="s">
        <v>18</v>
      </c>
      <c r="E13" s="26" t="s">
        <v>27</v>
      </c>
      <c r="F13" s="26" t="s">
        <v>28</v>
      </c>
    </row>
    <row r="14" spans="1:6" ht="25.5" customHeight="1">
      <c r="A14" s="53" t="s">
        <v>15</v>
      </c>
      <c r="B14" s="26" t="s">
        <v>27</v>
      </c>
      <c r="C14" s="26" t="s">
        <v>28</v>
      </c>
      <c r="D14" s="102"/>
      <c r="E14" s="103"/>
      <c r="F14" s="104"/>
    </row>
    <row r="15" spans="1:6" ht="25.5" customHeight="1">
      <c r="A15" s="99" t="s">
        <v>65</v>
      </c>
      <c r="B15" s="100"/>
      <c r="C15" s="100"/>
      <c r="D15" s="100"/>
      <c r="E15" s="100"/>
      <c r="F15" s="101"/>
    </row>
    <row r="16" spans="1:6" ht="25.5" customHeight="1">
      <c r="A16" s="53" t="s">
        <v>7</v>
      </c>
      <c r="B16" s="26" t="s">
        <v>27</v>
      </c>
      <c r="C16" s="26" t="s">
        <v>28</v>
      </c>
      <c r="D16" s="53" t="s">
        <v>49</v>
      </c>
      <c r="E16" s="105" t="s">
        <v>26</v>
      </c>
      <c r="F16" s="106"/>
    </row>
    <row r="17" spans="1:6" ht="25.5" customHeight="1">
      <c r="A17" s="53" t="s">
        <v>17</v>
      </c>
      <c r="B17" s="26" t="s">
        <v>27</v>
      </c>
      <c r="C17" s="26" t="s">
        <v>28</v>
      </c>
      <c r="D17" s="53" t="s">
        <v>100</v>
      </c>
      <c r="E17" s="105" t="s">
        <v>26</v>
      </c>
      <c r="F17" s="106"/>
    </row>
    <row r="18" spans="1:6" ht="25.5" customHeight="1">
      <c r="A18" s="107" t="s">
        <v>24</v>
      </c>
      <c r="B18" s="107"/>
      <c r="C18" s="107"/>
      <c r="D18" s="107"/>
      <c r="E18" s="107"/>
      <c r="F18" s="107"/>
    </row>
    <row r="19" spans="1:6" ht="25.5" customHeight="1">
      <c r="A19" s="30"/>
      <c r="B19" s="31"/>
      <c r="C19" s="31"/>
      <c r="D19" s="30"/>
      <c r="E19" s="31"/>
      <c r="F19" s="31"/>
    </row>
    <row r="20" spans="1:6" ht="25.5" customHeight="1">
      <c r="A20" s="30"/>
      <c r="B20" s="31"/>
      <c r="C20" s="31"/>
      <c r="D20" s="30"/>
      <c r="E20" s="31"/>
      <c r="F20" s="31"/>
    </row>
    <row r="21" spans="1:6" ht="25.5" customHeight="1">
      <c r="A21" s="30"/>
      <c r="B21" s="31"/>
      <c r="C21" s="31"/>
      <c r="D21" s="30"/>
      <c r="E21" s="31"/>
      <c r="F21" s="31"/>
    </row>
    <row r="22" spans="1:6" ht="25.5" customHeight="1">
      <c r="A22" s="30"/>
      <c r="B22" s="31"/>
      <c r="C22" s="31"/>
      <c r="D22" s="30"/>
      <c r="E22" s="31"/>
      <c r="F22" s="31"/>
    </row>
    <row r="23" spans="1:6" ht="25.5" customHeight="1">
      <c r="A23" s="30"/>
      <c r="B23" s="31"/>
      <c r="C23" s="31"/>
      <c r="D23" s="30"/>
      <c r="E23" s="31"/>
      <c r="F23" s="31"/>
    </row>
    <row r="24" spans="1:6" ht="25.5" customHeight="1">
      <c r="A24" s="30"/>
      <c r="B24" s="31"/>
      <c r="C24" s="31"/>
      <c r="D24" s="30"/>
      <c r="E24" s="31"/>
      <c r="F24" s="31"/>
    </row>
    <row r="25" spans="1:6" ht="25.5" customHeight="1">
      <c r="A25" s="30"/>
      <c r="B25" s="31"/>
      <c r="C25" s="31"/>
      <c r="D25" s="30"/>
      <c r="E25" s="31"/>
      <c r="F25" s="31"/>
    </row>
    <row r="26" spans="1:6" ht="25.5" customHeight="1">
      <c r="A26" s="30"/>
      <c r="B26" s="31"/>
      <c r="C26" s="31"/>
      <c r="D26" s="30"/>
      <c r="E26" s="31"/>
      <c r="F26" s="31"/>
    </row>
    <row r="27" spans="1:6" ht="12.75">
      <c r="A27" s="32"/>
      <c r="B27" s="33"/>
      <c r="C27" s="33"/>
      <c r="D27" s="32"/>
      <c r="E27" s="33"/>
      <c r="F27" s="34" t="s">
        <v>12</v>
      </c>
    </row>
    <row r="28" spans="1:6" ht="24.95" customHeight="1">
      <c r="A28" s="97" t="s">
        <v>25</v>
      </c>
      <c r="B28" s="97"/>
      <c r="C28" s="97"/>
      <c r="D28" s="97"/>
      <c r="E28" s="97"/>
      <c r="F28" s="97"/>
    </row>
    <row r="29" spans="1:6" ht="24.95" customHeight="1">
      <c r="A29" s="98" t="s">
        <v>66</v>
      </c>
      <c r="B29" s="98"/>
      <c r="C29" s="98"/>
      <c r="D29" s="98"/>
      <c r="E29" s="98"/>
      <c r="F29" s="98"/>
    </row>
    <row r="30" spans="1:6" ht="39" customHeight="1">
      <c r="A30" s="96" t="s">
        <v>67</v>
      </c>
      <c r="B30" s="96"/>
      <c r="C30" s="96"/>
      <c r="D30" s="96"/>
      <c r="E30" s="96"/>
      <c r="F30" s="96"/>
    </row>
    <row r="31" spans="1:6" ht="39" customHeight="1">
      <c r="A31" s="98" t="s">
        <v>68</v>
      </c>
      <c r="B31" s="98"/>
      <c r="C31" s="98"/>
      <c r="D31" s="98"/>
      <c r="E31" s="98"/>
      <c r="F31" s="98"/>
    </row>
    <row r="32" spans="1:6" ht="51.75" customHeight="1">
      <c r="A32" s="96" t="s">
        <v>69</v>
      </c>
      <c r="B32" s="96"/>
      <c r="C32" s="96"/>
      <c r="D32" s="96"/>
      <c r="E32" s="96"/>
      <c r="F32" s="96"/>
    </row>
    <row r="33" spans="1:6" ht="39" customHeight="1">
      <c r="A33" s="98" t="s">
        <v>70</v>
      </c>
      <c r="B33" s="98"/>
      <c r="C33" s="98"/>
      <c r="D33" s="98"/>
      <c r="E33" s="98"/>
      <c r="F33" s="98"/>
    </row>
    <row r="34" spans="1:6" ht="39" customHeight="1">
      <c r="A34" s="96" t="s">
        <v>71</v>
      </c>
      <c r="B34" s="96"/>
      <c r="C34" s="96"/>
      <c r="D34" s="96"/>
      <c r="E34" s="96"/>
      <c r="F34" s="96"/>
    </row>
    <row r="35" spans="1:6" ht="39" customHeight="1">
      <c r="A35" s="90" t="s">
        <v>104</v>
      </c>
      <c r="B35" s="91"/>
      <c r="C35" s="91"/>
      <c r="D35" s="91"/>
      <c r="E35" s="91"/>
      <c r="F35" s="92"/>
    </row>
    <row r="36" spans="1:6" ht="39" customHeight="1">
      <c r="A36" s="90" t="s">
        <v>81</v>
      </c>
      <c r="B36" s="91"/>
      <c r="C36" s="91"/>
      <c r="D36" s="91"/>
      <c r="E36" s="91"/>
      <c r="F36" s="92"/>
    </row>
    <row r="37" spans="1:6" ht="39" customHeight="1">
      <c r="A37" s="93" t="s">
        <v>72</v>
      </c>
      <c r="B37" s="94"/>
      <c r="C37" s="94"/>
      <c r="D37" s="94"/>
      <c r="E37" s="94"/>
      <c r="F37" s="95"/>
    </row>
    <row r="38" spans="1:6" ht="25.5" customHeight="1">
      <c r="A38" s="90" t="s">
        <v>73</v>
      </c>
      <c r="B38" s="91"/>
      <c r="C38" s="91"/>
      <c r="D38" s="91"/>
      <c r="E38" s="91"/>
      <c r="F38" s="92"/>
    </row>
    <row r="39" spans="1:6" ht="39" customHeight="1">
      <c r="A39" s="93" t="s">
        <v>74</v>
      </c>
      <c r="B39" s="94"/>
      <c r="C39" s="94"/>
      <c r="D39" s="94"/>
      <c r="E39" s="94"/>
      <c r="F39" s="95"/>
    </row>
    <row r="40" spans="1:6" ht="39" customHeight="1">
      <c r="A40" s="90" t="s">
        <v>75</v>
      </c>
      <c r="B40" s="91"/>
      <c r="C40" s="91"/>
      <c r="D40" s="91"/>
      <c r="E40" s="91"/>
      <c r="F40" s="92"/>
    </row>
    <row r="41" spans="1:6" ht="51.75" customHeight="1">
      <c r="A41" s="93" t="s">
        <v>80</v>
      </c>
      <c r="B41" s="94"/>
      <c r="C41" s="94"/>
      <c r="D41" s="94"/>
      <c r="E41" s="94"/>
      <c r="F41" s="95"/>
    </row>
    <row r="42" spans="1:6" ht="12.75" customHeight="1">
      <c r="A42" s="90" t="s">
        <v>76</v>
      </c>
      <c r="B42" s="91"/>
      <c r="C42" s="91"/>
      <c r="D42" s="91"/>
      <c r="E42" s="91"/>
      <c r="F42" s="92"/>
    </row>
    <row r="43" spans="1:6" ht="12.75" customHeight="1">
      <c r="A43" s="93" t="s">
        <v>77</v>
      </c>
      <c r="B43" s="94"/>
      <c r="C43" s="94"/>
      <c r="D43" s="94"/>
      <c r="E43" s="94"/>
      <c r="F43" s="95"/>
    </row>
    <row r="44" spans="1:6" ht="12.75" customHeight="1">
      <c r="A44" s="90" t="s">
        <v>78</v>
      </c>
      <c r="B44" s="91"/>
      <c r="C44" s="91"/>
      <c r="D44" s="91"/>
      <c r="E44" s="91"/>
      <c r="F44" s="92"/>
    </row>
    <row r="45" spans="1:6" ht="39" customHeight="1">
      <c r="A45" s="93" t="s">
        <v>90</v>
      </c>
      <c r="B45" s="94"/>
      <c r="C45" s="94"/>
      <c r="D45" s="94"/>
      <c r="E45" s="94"/>
      <c r="F45" s="95"/>
    </row>
    <row r="46" spans="1:6" ht="39" customHeight="1">
      <c r="A46" s="90" t="s">
        <v>72</v>
      </c>
      <c r="B46" s="91"/>
      <c r="C46" s="91"/>
      <c r="D46" s="91"/>
      <c r="E46" s="91"/>
      <c r="F46" s="92"/>
    </row>
    <row r="47" spans="1:6" ht="25.5" customHeight="1">
      <c r="A47" s="93" t="s">
        <v>73</v>
      </c>
      <c r="B47" s="94"/>
      <c r="C47" s="94"/>
      <c r="D47" s="94"/>
      <c r="E47" s="94"/>
      <c r="F47" s="95"/>
    </row>
    <row r="48" spans="1:6" ht="39" customHeight="1">
      <c r="A48" s="90" t="s">
        <v>74</v>
      </c>
      <c r="B48" s="91"/>
      <c r="C48" s="91"/>
      <c r="D48" s="91"/>
      <c r="E48" s="91"/>
      <c r="F48" s="92"/>
    </row>
    <row r="49" spans="1:6" ht="25.5" customHeight="1">
      <c r="A49" s="93" t="s">
        <v>96</v>
      </c>
      <c r="B49" s="94"/>
      <c r="C49" s="94"/>
      <c r="D49" s="94"/>
      <c r="E49" s="94"/>
      <c r="F49" s="95"/>
    </row>
    <row r="50" spans="1:6" ht="39" customHeight="1">
      <c r="A50" s="90" t="s">
        <v>97</v>
      </c>
      <c r="B50" s="91"/>
      <c r="C50" s="91"/>
      <c r="D50" s="91"/>
      <c r="E50" s="91"/>
      <c r="F50" s="92"/>
    </row>
    <row r="51" spans="1:6" ht="25.5" customHeight="1">
      <c r="A51" s="93" t="s">
        <v>79</v>
      </c>
      <c r="B51" s="94"/>
      <c r="C51" s="94"/>
      <c r="D51" s="94"/>
      <c r="E51" s="94"/>
      <c r="F51" s="95"/>
    </row>
    <row r="52" spans="1:6" ht="12.75">
      <c r="A52" s="28"/>
      <c r="B52" s="28"/>
      <c r="E52" s="28"/>
      <c r="F52" s="29" t="s">
        <v>13</v>
      </c>
    </row>
  </sheetData>
  <mergeCells count="36">
    <mergeCell ref="A18:F18"/>
    <mergeCell ref="A1:F1"/>
    <mergeCell ref="B2:C2"/>
    <mergeCell ref="E2:F2"/>
    <mergeCell ref="A3:F3"/>
    <mergeCell ref="A7:F7"/>
    <mergeCell ref="D11:F11"/>
    <mergeCell ref="A12:F12"/>
    <mergeCell ref="D14:F14"/>
    <mergeCell ref="A15:F15"/>
    <mergeCell ref="E16:F16"/>
    <mergeCell ref="E17:F17"/>
    <mergeCell ref="A39:F39"/>
    <mergeCell ref="A28:F28"/>
    <mergeCell ref="A29:F29"/>
    <mergeCell ref="A30:F30"/>
    <mergeCell ref="A31:F31"/>
    <mergeCell ref="A32:F32"/>
    <mergeCell ref="A33:F33"/>
    <mergeCell ref="A34:F34"/>
    <mergeCell ref="A35:F35"/>
    <mergeCell ref="A36:F36"/>
    <mergeCell ref="A37:F37"/>
    <mergeCell ref="A38:F38"/>
    <mergeCell ref="A51:F51"/>
    <mergeCell ref="A40:F40"/>
    <mergeCell ref="A41:F41"/>
    <mergeCell ref="A42:F42"/>
    <mergeCell ref="A43:F43"/>
    <mergeCell ref="A44:F44"/>
    <mergeCell ref="A45:F45"/>
    <mergeCell ref="A46:F46"/>
    <mergeCell ref="A47:F47"/>
    <mergeCell ref="A48:F48"/>
    <mergeCell ref="A49:F49"/>
    <mergeCell ref="A50:F50"/>
  </mergeCells>
  <printOptions horizontalCentered="1"/>
  <pageMargins left="0.25" right="0.25" top="0.75" bottom="0.75" header="0.3" footer="0.3"/>
  <pageSetup scale="86" fitToHeight="2" orientation="portrait"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sheetPr>
    <tabColor rgb="FFFFC000"/>
  </sheetPr>
  <dimension ref="A1:AD29"/>
  <sheetViews>
    <sheetView tabSelected="1" zoomScaleNormal="100" zoomScaleSheetLayoutView="40" workbookViewId="0">
      <selection activeCell="Q4" sqref="Q4:Q21"/>
    </sheetView>
  </sheetViews>
  <sheetFormatPr defaultRowHeight="12.95" customHeight="1"/>
  <cols>
    <col min="1" max="1" width="12.28515625" style="8" customWidth="1"/>
    <col min="2" max="2" width="11.28515625" style="8" customWidth="1"/>
    <col min="3" max="3" width="13.5703125" style="8" customWidth="1"/>
    <col min="4" max="4" width="11.140625" style="8" customWidth="1"/>
    <col min="5" max="10" width="12.42578125" style="8" customWidth="1"/>
    <col min="11" max="11" width="12" style="8" bestFit="1" customWidth="1"/>
    <col min="12" max="12" width="12" style="8" customWidth="1"/>
    <col min="13" max="13" width="13.7109375" style="8" customWidth="1"/>
    <col min="14" max="14" width="12" style="8" customWidth="1"/>
    <col min="15" max="15" width="11.28515625" style="8" customWidth="1"/>
    <col min="16" max="16" width="14.7109375" style="8" customWidth="1"/>
    <col min="17" max="17" width="16" style="8" customWidth="1"/>
    <col min="18" max="18" width="16" style="8" bestFit="1" customWidth="1"/>
    <col min="19" max="19" width="14.140625" style="8" customWidth="1"/>
    <col min="20" max="20" width="16" style="8" customWidth="1"/>
    <col min="21" max="22" width="14.42578125" style="8" customWidth="1"/>
    <col min="23" max="23" width="16.7109375" style="8" bestFit="1" customWidth="1"/>
    <col min="24" max="25" width="16.7109375" style="8" customWidth="1"/>
    <col min="26" max="26" width="17" style="8" bestFit="1" customWidth="1"/>
    <col min="27" max="27" width="12.140625" style="8" customWidth="1"/>
    <col min="28" max="28" width="10.42578125" style="8" bestFit="1" customWidth="1"/>
    <col min="29" max="29" width="11.28515625" style="8" customWidth="1"/>
    <col min="30" max="30" width="15.5703125" style="8" customWidth="1"/>
    <col min="31" max="16384" width="9.140625" style="8"/>
  </cols>
  <sheetData>
    <row r="1" spans="1:30" s="21" customFormat="1" ht="12.95" customHeight="1" thickBot="1">
      <c r="A1" s="35" t="s">
        <v>50</v>
      </c>
      <c r="B1" s="54" t="s">
        <v>10</v>
      </c>
      <c r="C1" s="54"/>
      <c r="D1" s="54"/>
      <c r="E1" s="54"/>
      <c r="F1" s="54"/>
      <c r="G1" s="54"/>
      <c r="H1" s="54"/>
      <c r="I1" s="54"/>
      <c r="J1" s="54"/>
      <c r="K1" s="54"/>
      <c r="L1" s="54"/>
      <c r="M1" s="54"/>
      <c r="N1" s="54"/>
      <c r="O1" s="54"/>
      <c r="P1" s="54"/>
      <c r="Q1" s="35" t="s">
        <v>50</v>
      </c>
      <c r="R1" s="55" t="s">
        <v>10</v>
      </c>
      <c r="S1" s="55"/>
      <c r="T1" s="55"/>
      <c r="U1" s="55"/>
      <c r="V1" s="55"/>
      <c r="W1" s="55"/>
      <c r="X1" s="55"/>
      <c r="Y1" s="55"/>
      <c r="Z1" s="55"/>
      <c r="AA1" s="55"/>
      <c r="AB1" s="55"/>
      <c r="AC1" s="55"/>
      <c r="AD1" s="55"/>
    </row>
    <row r="2" spans="1:30" s="10" customFormat="1" ht="12.75" customHeight="1">
      <c r="A2" s="56" t="s">
        <v>23</v>
      </c>
      <c r="B2" s="58" t="s">
        <v>2</v>
      </c>
      <c r="C2" s="58" t="s">
        <v>11</v>
      </c>
      <c r="D2" s="60" t="s">
        <v>14</v>
      </c>
      <c r="E2" s="62" t="s">
        <v>32</v>
      </c>
      <c r="F2" s="62" t="s">
        <v>98</v>
      </c>
      <c r="G2" s="62" t="s">
        <v>33</v>
      </c>
      <c r="H2" s="62" t="s">
        <v>40</v>
      </c>
      <c r="I2" s="62" t="s">
        <v>87</v>
      </c>
      <c r="J2" s="62" t="s">
        <v>16</v>
      </c>
      <c r="K2" s="80" t="s">
        <v>47</v>
      </c>
      <c r="L2" s="80"/>
      <c r="M2" s="80"/>
      <c r="N2" s="80"/>
      <c r="O2" s="80"/>
      <c r="P2" s="81"/>
      <c r="Q2" s="56" t="s">
        <v>23</v>
      </c>
      <c r="R2" s="80" t="s">
        <v>48</v>
      </c>
      <c r="S2" s="80"/>
      <c r="T2" s="80"/>
      <c r="U2" s="80"/>
      <c r="V2" s="80"/>
      <c r="W2" s="80"/>
      <c r="X2" s="80"/>
      <c r="Y2" s="80" t="s">
        <v>20</v>
      </c>
      <c r="Z2" s="80"/>
      <c r="AA2" s="80"/>
      <c r="AB2" s="64" t="s">
        <v>61</v>
      </c>
      <c r="AC2" s="65"/>
      <c r="AD2" s="66"/>
    </row>
    <row r="3" spans="1:30" s="10" customFormat="1" ht="26.1" customHeight="1">
      <c r="A3" s="57"/>
      <c r="B3" s="59"/>
      <c r="C3" s="59"/>
      <c r="D3" s="61"/>
      <c r="E3" s="63"/>
      <c r="F3" s="63"/>
      <c r="G3" s="63"/>
      <c r="H3" s="63"/>
      <c r="I3" s="63"/>
      <c r="J3" s="63"/>
      <c r="K3" s="22" t="s">
        <v>55</v>
      </c>
      <c r="L3" s="22" t="s">
        <v>56</v>
      </c>
      <c r="M3" s="22" t="s">
        <v>54</v>
      </c>
      <c r="N3" s="22" t="s">
        <v>52</v>
      </c>
      <c r="O3" s="22" t="s">
        <v>53</v>
      </c>
      <c r="P3" s="23" t="s">
        <v>8</v>
      </c>
      <c r="Q3" s="57"/>
      <c r="R3" s="22" t="s">
        <v>19</v>
      </c>
      <c r="S3" s="22" t="s">
        <v>1</v>
      </c>
      <c r="T3" s="22" t="s">
        <v>57</v>
      </c>
      <c r="U3" s="22" t="s">
        <v>58</v>
      </c>
      <c r="V3" s="22" t="s">
        <v>3</v>
      </c>
      <c r="W3" s="22" t="s">
        <v>59</v>
      </c>
      <c r="X3" s="22" t="s">
        <v>60</v>
      </c>
      <c r="Y3" s="22" t="s">
        <v>44</v>
      </c>
      <c r="Z3" s="22" t="s">
        <v>15</v>
      </c>
      <c r="AA3" s="22" t="s">
        <v>18</v>
      </c>
      <c r="AB3" s="22" t="s">
        <v>7</v>
      </c>
      <c r="AC3" s="22" t="s">
        <v>17</v>
      </c>
      <c r="AD3" s="23" t="s">
        <v>49</v>
      </c>
    </row>
    <row r="4" spans="1:30" ht="12.95" customHeight="1">
      <c r="A4" s="11" t="s">
        <v>108</v>
      </c>
      <c r="B4" s="4" t="str">
        <f>IF(C4&gt;0.1,(IF(C4&gt;=4,"High",IF(C4&gt;=2,"Medium",IF(C4&lt;2,"Low","")))),"")</f>
        <v>Low</v>
      </c>
      <c r="C4" s="19">
        <f>E4/F4</f>
        <v>1.3181818181818181</v>
      </c>
      <c r="D4" s="20" t="str">
        <f>IF(G4&gt;0.01,0.1,(IF(E4&gt;0.1,(IF(C4&gt;=4,"10%",IF(C4&gt;=2,"7.5%",IF(C4&lt;2,"5%","")))),"")))</f>
        <v>5%</v>
      </c>
      <c r="E4" s="4">
        <f>SUM(I4:P4,R4:U4,V4:AD4)</f>
        <v>29</v>
      </c>
      <c r="F4" s="4">
        <v>22</v>
      </c>
      <c r="G4" s="4">
        <v>0</v>
      </c>
      <c r="H4" s="24">
        <v>0</v>
      </c>
      <c r="I4" s="24">
        <v>0</v>
      </c>
      <c r="J4" s="24">
        <v>2</v>
      </c>
      <c r="K4" s="4">
        <v>4</v>
      </c>
      <c r="L4" s="4">
        <v>0</v>
      </c>
      <c r="M4" s="4">
        <v>8</v>
      </c>
      <c r="N4" s="4">
        <v>0</v>
      </c>
      <c r="O4" s="4">
        <v>0</v>
      </c>
      <c r="P4" s="6">
        <v>0</v>
      </c>
      <c r="Q4" s="11" t="s">
        <v>108</v>
      </c>
      <c r="R4" s="4">
        <v>0</v>
      </c>
      <c r="S4" s="4">
        <v>0</v>
      </c>
      <c r="T4" s="4">
        <v>0</v>
      </c>
      <c r="U4" s="4">
        <v>0</v>
      </c>
      <c r="V4" s="4">
        <v>4</v>
      </c>
      <c r="W4" s="4">
        <v>0</v>
      </c>
      <c r="X4" s="4">
        <v>8</v>
      </c>
      <c r="Y4" s="4">
        <v>0</v>
      </c>
      <c r="Z4" s="4">
        <v>0</v>
      </c>
      <c r="AA4" s="4">
        <v>3</v>
      </c>
      <c r="AB4" s="24">
        <v>0</v>
      </c>
      <c r="AC4" s="24">
        <v>0</v>
      </c>
      <c r="AD4" s="5">
        <v>0</v>
      </c>
    </row>
    <row r="5" spans="1:30" ht="12.95" customHeight="1">
      <c r="A5" s="11" t="s">
        <v>108</v>
      </c>
      <c r="B5" s="4" t="str">
        <f t="shared" ref="B5:B21" si="0">IF(C5&gt;0.1,(IF(C5&gt;=4,"High",IF(C5&gt;=2,"Medium",IF(C5&lt;2,"Low","")))),"")</f>
        <v>Medium</v>
      </c>
      <c r="C5" s="19">
        <f t="shared" ref="C5:C21" si="1">E5/F5</f>
        <v>3.5</v>
      </c>
      <c r="D5" s="20">
        <f t="shared" ref="D5:D21" si="2">IF(G5&gt;0.01,0.1,(IF(E5&gt;0.1,(IF(C5&gt;=4,"10%",IF(C5&gt;=2,"7.5%",IF(C5&lt;2,"5%","")))),"")))</f>
        <v>0.1</v>
      </c>
      <c r="E5" s="4">
        <f t="shared" ref="E5:E21" si="3">SUM(I5:P5,R5:U5,V5:AD5)</f>
        <v>49</v>
      </c>
      <c r="F5" s="4">
        <v>14</v>
      </c>
      <c r="G5" s="4">
        <v>1</v>
      </c>
      <c r="H5" s="4">
        <v>1</v>
      </c>
      <c r="I5" s="4">
        <v>8</v>
      </c>
      <c r="J5" s="4">
        <v>2</v>
      </c>
      <c r="K5" s="4">
        <v>6</v>
      </c>
      <c r="L5" s="4">
        <v>0</v>
      </c>
      <c r="M5" s="4">
        <v>6</v>
      </c>
      <c r="N5" s="4">
        <v>0</v>
      </c>
      <c r="O5" s="4">
        <v>3</v>
      </c>
      <c r="P5" s="6">
        <v>0</v>
      </c>
      <c r="Q5" s="11" t="s">
        <v>108</v>
      </c>
      <c r="R5" s="4">
        <v>2</v>
      </c>
      <c r="S5" s="4">
        <v>4</v>
      </c>
      <c r="T5" s="4">
        <v>0</v>
      </c>
      <c r="U5" s="4">
        <v>0</v>
      </c>
      <c r="V5" s="4">
        <v>4</v>
      </c>
      <c r="W5" s="4">
        <v>3</v>
      </c>
      <c r="X5" s="4">
        <v>0</v>
      </c>
      <c r="Y5" s="4">
        <v>0</v>
      </c>
      <c r="Z5" s="4">
        <v>0</v>
      </c>
      <c r="AA5" s="4">
        <v>3</v>
      </c>
      <c r="AB5" s="4">
        <v>0</v>
      </c>
      <c r="AC5" s="4">
        <v>0</v>
      </c>
      <c r="AD5" s="6">
        <v>8</v>
      </c>
    </row>
    <row r="6" spans="1:30" ht="12.95" customHeight="1">
      <c r="A6" s="11" t="s">
        <v>108</v>
      </c>
      <c r="B6" s="4" t="str">
        <f t="shared" si="0"/>
        <v>Medium</v>
      </c>
      <c r="C6" s="19">
        <f t="shared" si="1"/>
        <v>3.0769230769230771</v>
      </c>
      <c r="D6" s="20">
        <f t="shared" si="2"/>
        <v>0.1</v>
      </c>
      <c r="E6" s="4">
        <f t="shared" si="3"/>
        <v>40</v>
      </c>
      <c r="F6" s="4">
        <v>13</v>
      </c>
      <c r="G6" s="4">
        <v>1</v>
      </c>
      <c r="H6" s="4">
        <v>0</v>
      </c>
      <c r="I6" s="4">
        <v>8</v>
      </c>
      <c r="J6" s="4">
        <v>4</v>
      </c>
      <c r="K6" s="4">
        <v>6</v>
      </c>
      <c r="L6" s="4">
        <v>0</v>
      </c>
      <c r="M6" s="4">
        <v>2</v>
      </c>
      <c r="N6" s="4">
        <v>0</v>
      </c>
      <c r="O6" s="4">
        <v>0</v>
      </c>
      <c r="P6" s="6">
        <v>0</v>
      </c>
      <c r="Q6" s="11" t="s">
        <v>108</v>
      </c>
      <c r="R6" s="4">
        <v>8</v>
      </c>
      <c r="S6" s="4">
        <v>8</v>
      </c>
      <c r="T6" s="4">
        <v>4</v>
      </c>
      <c r="U6" s="4">
        <v>0</v>
      </c>
      <c r="V6" s="4">
        <v>0</v>
      </c>
      <c r="W6" s="4">
        <v>0</v>
      </c>
      <c r="X6" s="4">
        <v>0</v>
      </c>
      <c r="Y6" s="4">
        <v>0</v>
      </c>
      <c r="Z6" s="4">
        <v>0</v>
      </c>
      <c r="AA6" s="4">
        <v>0</v>
      </c>
      <c r="AB6" s="4">
        <v>0</v>
      </c>
      <c r="AC6" s="4">
        <v>0</v>
      </c>
      <c r="AD6" s="6">
        <v>0</v>
      </c>
    </row>
    <row r="7" spans="1:30" ht="12.95" customHeight="1">
      <c r="A7" s="11" t="s">
        <v>108</v>
      </c>
      <c r="B7" s="4" t="str">
        <f t="shared" si="0"/>
        <v>Medium</v>
      </c>
      <c r="C7" s="19">
        <f t="shared" si="1"/>
        <v>3.1666666666666665</v>
      </c>
      <c r="D7" s="20" t="str">
        <f t="shared" si="2"/>
        <v>7.5%</v>
      </c>
      <c r="E7" s="4">
        <f t="shared" si="3"/>
        <v>76</v>
      </c>
      <c r="F7" s="4">
        <v>24</v>
      </c>
      <c r="G7" s="4">
        <v>0</v>
      </c>
      <c r="H7" s="4">
        <v>0</v>
      </c>
      <c r="I7" s="4">
        <v>0</v>
      </c>
      <c r="J7" s="4">
        <v>2</v>
      </c>
      <c r="K7" s="4">
        <v>8</v>
      </c>
      <c r="L7" s="4">
        <v>2</v>
      </c>
      <c r="M7" s="4">
        <v>8</v>
      </c>
      <c r="N7" s="4">
        <v>4</v>
      </c>
      <c r="O7" s="4">
        <v>4</v>
      </c>
      <c r="P7" s="6">
        <v>0</v>
      </c>
      <c r="Q7" s="11" t="s">
        <v>108</v>
      </c>
      <c r="R7" s="4">
        <v>8</v>
      </c>
      <c r="S7" s="4">
        <v>6</v>
      </c>
      <c r="T7" s="4">
        <v>2</v>
      </c>
      <c r="U7" s="4">
        <v>0</v>
      </c>
      <c r="V7" s="4">
        <v>8</v>
      </c>
      <c r="W7" s="4">
        <v>6</v>
      </c>
      <c r="X7" s="4">
        <v>8</v>
      </c>
      <c r="Y7" s="4">
        <v>0</v>
      </c>
      <c r="Z7" s="4">
        <v>0</v>
      </c>
      <c r="AA7" s="4">
        <v>6</v>
      </c>
      <c r="AB7" s="4">
        <v>0</v>
      </c>
      <c r="AC7" s="4">
        <v>0</v>
      </c>
      <c r="AD7" s="6">
        <v>4</v>
      </c>
    </row>
    <row r="8" spans="1:30" ht="12.95" customHeight="1">
      <c r="A8" s="11" t="s">
        <v>108</v>
      </c>
      <c r="B8" s="4" t="str">
        <f t="shared" si="0"/>
        <v>Low</v>
      </c>
      <c r="C8" s="19">
        <f t="shared" si="1"/>
        <v>1.3125</v>
      </c>
      <c r="D8" s="20">
        <f t="shared" si="2"/>
        <v>0.1</v>
      </c>
      <c r="E8" s="4">
        <f t="shared" si="3"/>
        <v>21</v>
      </c>
      <c r="F8" s="4">
        <v>16</v>
      </c>
      <c r="G8" s="4">
        <v>1</v>
      </c>
      <c r="H8" s="4">
        <v>0</v>
      </c>
      <c r="I8" s="4">
        <v>4</v>
      </c>
      <c r="J8" s="4">
        <v>2</v>
      </c>
      <c r="K8" s="4">
        <v>0</v>
      </c>
      <c r="L8" s="4">
        <v>2</v>
      </c>
      <c r="M8" s="4">
        <v>2</v>
      </c>
      <c r="N8" s="4">
        <v>0</v>
      </c>
      <c r="O8" s="4">
        <v>0</v>
      </c>
      <c r="P8" s="6">
        <v>0</v>
      </c>
      <c r="Q8" s="11" t="s">
        <v>108</v>
      </c>
      <c r="R8" s="4">
        <v>4</v>
      </c>
      <c r="S8" s="4">
        <v>2</v>
      </c>
      <c r="T8" s="4">
        <v>0</v>
      </c>
      <c r="U8" s="4">
        <v>0</v>
      </c>
      <c r="V8" s="4">
        <v>2</v>
      </c>
      <c r="W8" s="4">
        <v>0</v>
      </c>
      <c r="X8" s="4">
        <v>0</v>
      </c>
      <c r="Y8" s="4">
        <v>0</v>
      </c>
      <c r="Z8" s="4">
        <v>0</v>
      </c>
      <c r="AA8" s="4">
        <v>3</v>
      </c>
      <c r="AB8" s="4">
        <v>0</v>
      </c>
      <c r="AC8" s="4">
        <v>0</v>
      </c>
      <c r="AD8" s="6">
        <v>0</v>
      </c>
    </row>
    <row r="9" spans="1:30" ht="12.95" customHeight="1">
      <c r="A9" s="11" t="s">
        <v>108</v>
      </c>
      <c r="B9" s="4" t="str">
        <f t="shared" si="0"/>
        <v>Medium</v>
      </c>
      <c r="C9" s="19">
        <f t="shared" si="1"/>
        <v>3.4285714285714284</v>
      </c>
      <c r="D9" s="20">
        <f t="shared" si="2"/>
        <v>0.1</v>
      </c>
      <c r="E9" s="4">
        <f t="shared" si="3"/>
        <v>48</v>
      </c>
      <c r="F9" s="4">
        <v>14</v>
      </c>
      <c r="G9" s="4">
        <v>1</v>
      </c>
      <c r="H9" s="4">
        <v>0</v>
      </c>
      <c r="I9" s="4">
        <v>0</v>
      </c>
      <c r="J9" s="4">
        <v>2</v>
      </c>
      <c r="K9" s="4">
        <v>6</v>
      </c>
      <c r="L9" s="4">
        <v>2</v>
      </c>
      <c r="M9" s="4">
        <v>8</v>
      </c>
      <c r="N9" s="4">
        <v>0</v>
      </c>
      <c r="O9" s="4">
        <v>2</v>
      </c>
      <c r="P9" s="6">
        <v>0</v>
      </c>
      <c r="Q9" s="11" t="s">
        <v>108</v>
      </c>
      <c r="R9" s="4">
        <v>8</v>
      </c>
      <c r="S9" s="4">
        <v>2</v>
      </c>
      <c r="T9" s="4">
        <v>0</v>
      </c>
      <c r="U9" s="4">
        <v>0</v>
      </c>
      <c r="V9" s="4">
        <v>0</v>
      </c>
      <c r="W9" s="4">
        <v>0</v>
      </c>
      <c r="X9" s="4">
        <v>8</v>
      </c>
      <c r="Y9" s="4">
        <v>0</v>
      </c>
      <c r="Z9" s="4">
        <v>0</v>
      </c>
      <c r="AA9" s="4">
        <v>6</v>
      </c>
      <c r="AB9" s="4">
        <v>0</v>
      </c>
      <c r="AC9" s="4">
        <v>0</v>
      </c>
      <c r="AD9" s="6">
        <v>4</v>
      </c>
    </row>
    <row r="10" spans="1:30" ht="12.95" customHeight="1">
      <c r="A10" s="11" t="s">
        <v>108</v>
      </c>
      <c r="B10" s="4" t="str">
        <f t="shared" si="0"/>
        <v>High</v>
      </c>
      <c r="C10" s="19">
        <f t="shared" si="1"/>
        <v>4.5625</v>
      </c>
      <c r="D10" s="20">
        <f t="shared" si="2"/>
        <v>0.1</v>
      </c>
      <c r="E10" s="4">
        <f t="shared" si="3"/>
        <v>73</v>
      </c>
      <c r="F10" s="4">
        <v>16</v>
      </c>
      <c r="G10" s="4">
        <v>1</v>
      </c>
      <c r="H10" s="4">
        <v>1</v>
      </c>
      <c r="I10" s="4">
        <v>8</v>
      </c>
      <c r="J10" s="4">
        <v>4</v>
      </c>
      <c r="K10" s="4">
        <v>6</v>
      </c>
      <c r="L10" s="4">
        <v>0</v>
      </c>
      <c r="M10" s="4">
        <v>6</v>
      </c>
      <c r="N10" s="4">
        <v>0</v>
      </c>
      <c r="O10" s="4">
        <v>0</v>
      </c>
      <c r="P10" s="6">
        <v>4</v>
      </c>
      <c r="Q10" s="11" t="s">
        <v>108</v>
      </c>
      <c r="R10" s="4">
        <v>6</v>
      </c>
      <c r="S10" s="4">
        <v>6</v>
      </c>
      <c r="T10" s="4">
        <v>0</v>
      </c>
      <c r="U10" s="4">
        <v>0</v>
      </c>
      <c r="V10" s="4">
        <v>8</v>
      </c>
      <c r="W10" s="4">
        <v>3</v>
      </c>
      <c r="X10" s="4">
        <v>8</v>
      </c>
      <c r="Y10" s="4">
        <v>0</v>
      </c>
      <c r="Z10" s="4">
        <v>0</v>
      </c>
      <c r="AA10" s="4">
        <v>6</v>
      </c>
      <c r="AB10" s="4">
        <v>0</v>
      </c>
      <c r="AC10" s="4">
        <v>0</v>
      </c>
      <c r="AD10" s="6">
        <v>8</v>
      </c>
    </row>
    <row r="11" spans="1:30" ht="12.95" customHeight="1">
      <c r="A11" s="11" t="s">
        <v>108</v>
      </c>
      <c r="B11" s="4" t="str">
        <f t="shared" si="0"/>
        <v>Medium</v>
      </c>
      <c r="C11" s="19">
        <f t="shared" si="1"/>
        <v>2.6470588235294117</v>
      </c>
      <c r="D11" s="20" t="str">
        <f t="shared" si="2"/>
        <v>7.5%</v>
      </c>
      <c r="E11" s="4">
        <f t="shared" si="3"/>
        <v>45</v>
      </c>
      <c r="F11" s="4">
        <v>17</v>
      </c>
      <c r="G11" s="4">
        <v>0</v>
      </c>
      <c r="H11" s="4">
        <v>0</v>
      </c>
      <c r="I11" s="4">
        <v>4</v>
      </c>
      <c r="J11" s="4">
        <v>2</v>
      </c>
      <c r="K11" s="4">
        <v>6</v>
      </c>
      <c r="L11" s="4">
        <v>0</v>
      </c>
      <c r="M11" s="4">
        <v>8</v>
      </c>
      <c r="N11" s="4">
        <v>0</v>
      </c>
      <c r="O11" s="4">
        <v>0</v>
      </c>
      <c r="P11" s="6">
        <v>0</v>
      </c>
      <c r="Q11" s="11" t="s">
        <v>108</v>
      </c>
      <c r="R11" s="4">
        <v>6</v>
      </c>
      <c r="S11" s="4">
        <v>4</v>
      </c>
      <c r="T11" s="4">
        <v>0</v>
      </c>
      <c r="U11" s="4">
        <v>0</v>
      </c>
      <c r="V11" s="4">
        <v>0</v>
      </c>
      <c r="W11" s="4">
        <v>0</v>
      </c>
      <c r="X11" s="4">
        <v>8</v>
      </c>
      <c r="Y11" s="4">
        <v>0</v>
      </c>
      <c r="Z11" s="4">
        <v>0</v>
      </c>
      <c r="AA11" s="4">
        <v>0</v>
      </c>
      <c r="AB11" s="4">
        <v>3</v>
      </c>
      <c r="AC11" s="4">
        <v>0</v>
      </c>
      <c r="AD11" s="6">
        <v>4</v>
      </c>
    </row>
    <row r="12" spans="1:30" ht="12.95" customHeight="1">
      <c r="A12" s="11" t="s">
        <v>108</v>
      </c>
      <c r="B12" s="4" t="str">
        <f t="shared" si="0"/>
        <v>Medium</v>
      </c>
      <c r="C12" s="19">
        <f t="shared" si="1"/>
        <v>2.8571428571428572</v>
      </c>
      <c r="D12" s="20" t="str">
        <f t="shared" si="2"/>
        <v>7.5%</v>
      </c>
      <c r="E12" s="4">
        <f t="shared" si="3"/>
        <v>40</v>
      </c>
      <c r="F12" s="4">
        <v>14</v>
      </c>
      <c r="G12" s="4">
        <v>0</v>
      </c>
      <c r="H12" s="4">
        <v>0</v>
      </c>
      <c r="I12" s="4">
        <v>0</v>
      </c>
      <c r="J12" s="4">
        <v>2</v>
      </c>
      <c r="K12" s="4">
        <v>2</v>
      </c>
      <c r="L12" s="4">
        <v>0</v>
      </c>
      <c r="M12" s="4">
        <v>2</v>
      </c>
      <c r="N12" s="4">
        <v>0</v>
      </c>
      <c r="O12" s="4">
        <v>0</v>
      </c>
      <c r="P12" s="6">
        <v>0</v>
      </c>
      <c r="Q12" s="11" t="s">
        <v>108</v>
      </c>
      <c r="R12" s="4">
        <v>8</v>
      </c>
      <c r="S12" s="4">
        <v>6</v>
      </c>
      <c r="T12" s="4">
        <v>0</v>
      </c>
      <c r="U12" s="4">
        <v>0</v>
      </c>
      <c r="V12" s="4">
        <v>4</v>
      </c>
      <c r="W12" s="4">
        <v>0</v>
      </c>
      <c r="X12" s="4">
        <v>8</v>
      </c>
      <c r="Y12" s="4">
        <v>4</v>
      </c>
      <c r="Z12" s="4">
        <v>0</v>
      </c>
      <c r="AA12" s="4">
        <v>0</v>
      </c>
      <c r="AB12" s="4">
        <v>0</v>
      </c>
      <c r="AC12" s="4">
        <v>0</v>
      </c>
      <c r="AD12" s="6">
        <v>4</v>
      </c>
    </row>
    <row r="13" spans="1:30" ht="12.95" customHeight="1">
      <c r="A13" s="11" t="s">
        <v>108</v>
      </c>
      <c r="B13" s="4" t="str">
        <f t="shared" si="0"/>
        <v>Low</v>
      </c>
      <c r="C13" s="19">
        <f t="shared" si="1"/>
        <v>1.1578947368421053</v>
      </c>
      <c r="D13" s="20" t="str">
        <f t="shared" si="2"/>
        <v>5%</v>
      </c>
      <c r="E13" s="4">
        <f t="shared" si="3"/>
        <v>22</v>
      </c>
      <c r="F13" s="4">
        <v>19</v>
      </c>
      <c r="G13" s="4">
        <v>0</v>
      </c>
      <c r="H13" s="4">
        <v>0</v>
      </c>
      <c r="I13" s="4">
        <v>0</v>
      </c>
      <c r="J13" s="4">
        <v>0</v>
      </c>
      <c r="K13" s="4">
        <v>4</v>
      </c>
      <c r="L13" s="4">
        <v>0</v>
      </c>
      <c r="M13" s="4">
        <v>0</v>
      </c>
      <c r="N13" s="4">
        <v>0</v>
      </c>
      <c r="O13" s="4">
        <v>0</v>
      </c>
      <c r="P13" s="6">
        <v>0</v>
      </c>
      <c r="Q13" s="11" t="s">
        <v>108</v>
      </c>
      <c r="R13" s="4">
        <v>2</v>
      </c>
      <c r="S13" s="4">
        <v>8</v>
      </c>
      <c r="T13" s="4">
        <v>0</v>
      </c>
      <c r="U13" s="4">
        <v>0</v>
      </c>
      <c r="V13" s="4">
        <v>0</v>
      </c>
      <c r="W13" s="4">
        <v>0</v>
      </c>
      <c r="X13" s="4">
        <v>4</v>
      </c>
      <c r="Y13" s="4">
        <v>0</v>
      </c>
      <c r="Z13" s="4">
        <v>0</v>
      </c>
      <c r="AA13" s="4">
        <v>0</v>
      </c>
      <c r="AB13" s="4">
        <v>0</v>
      </c>
      <c r="AC13" s="4">
        <v>0</v>
      </c>
      <c r="AD13" s="6">
        <v>4</v>
      </c>
    </row>
    <row r="14" spans="1:30" ht="12.95" customHeight="1">
      <c r="A14" s="11" t="s">
        <v>108</v>
      </c>
      <c r="B14" s="4" t="str">
        <f t="shared" si="0"/>
        <v>Low</v>
      </c>
      <c r="C14" s="19">
        <f t="shared" si="1"/>
        <v>1.3846153846153846</v>
      </c>
      <c r="D14" s="20" t="str">
        <f t="shared" si="2"/>
        <v>5%</v>
      </c>
      <c r="E14" s="4">
        <f t="shared" si="3"/>
        <v>18</v>
      </c>
      <c r="F14" s="4">
        <v>13</v>
      </c>
      <c r="G14" s="4">
        <v>0</v>
      </c>
      <c r="H14" s="4">
        <v>0</v>
      </c>
      <c r="I14" s="4">
        <v>4</v>
      </c>
      <c r="J14" s="4">
        <v>0</v>
      </c>
      <c r="K14" s="4">
        <v>6</v>
      </c>
      <c r="L14" s="4">
        <v>0</v>
      </c>
      <c r="M14" s="4">
        <v>2</v>
      </c>
      <c r="N14" s="4">
        <v>0</v>
      </c>
      <c r="O14" s="4">
        <v>0</v>
      </c>
      <c r="P14" s="6">
        <v>2</v>
      </c>
      <c r="Q14" s="11" t="s">
        <v>108</v>
      </c>
      <c r="R14" s="4">
        <v>2</v>
      </c>
      <c r="S14" s="4">
        <v>0</v>
      </c>
      <c r="T14" s="4">
        <v>0</v>
      </c>
      <c r="U14" s="4">
        <v>0</v>
      </c>
      <c r="V14" s="4">
        <v>0</v>
      </c>
      <c r="W14" s="4">
        <v>0</v>
      </c>
      <c r="X14" s="4">
        <v>0</v>
      </c>
      <c r="Y14" s="4">
        <v>0</v>
      </c>
      <c r="Z14" s="4">
        <v>0</v>
      </c>
      <c r="AA14" s="4">
        <v>2</v>
      </c>
      <c r="AB14" s="4">
        <v>0</v>
      </c>
      <c r="AC14" s="4">
        <v>0</v>
      </c>
      <c r="AD14" s="6">
        <v>0</v>
      </c>
    </row>
    <row r="15" spans="1:30" ht="12.95" customHeight="1">
      <c r="A15" s="11" t="s">
        <v>108</v>
      </c>
      <c r="B15" s="4" t="str">
        <f t="shared" si="0"/>
        <v>Medium</v>
      </c>
      <c r="C15" s="19">
        <f t="shared" si="1"/>
        <v>2.5454545454545454</v>
      </c>
      <c r="D15" s="20">
        <f t="shared" si="2"/>
        <v>0.1</v>
      </c>
      <c r="E15" s="4">
        <f t="shared" si="3"/>
        <v>56</v>
      </c>
      <c r="F15" s="4">
        <v>22</v>
      </c>
      <c r="G15" s="4">
        <v>1</v>
      </c>
      <c r="H15" s="4">
        <v>0</v>
      </c>
      <c r="I15" s="4">
        <v>4</v>
      </c>
      <c r="J15" s="4">
        <v>2</v>
      </c>
      <c r="K15" s="4">
        <v>6</v>
      </c>
      <c r="L15" s="4">
        <v>2</v>
      </c>
      <c r="M15" s="4">
        <v>8</v>
      </c>
      <c r="N15" s="4">
        <v>0</v>
      </c>
      <c r="O15" s="4">
        <v>6</v>
      </c>
      <c r="P15" s="6">
        <v>2</v>
      </c>
      <c r="Q15" s="11" t="s">
        <v>108</v>
      </c>
      <c r="R15" s="4">
        <v>4</v>
      </c>
      <c r="S15" s="4">
        <v>6</v>
      </c>
      <c r="T15" s="4">
        <v>2</v>
      </c>
      <c r="U15" s="4">
        <v>0</v>
      </c>
      <c r="V15" s="4">
        <v>0</v>
      </c>
      <c r="W15" s="4">
        <v>3</v>
      </c>
      <c r="X15" s="4">
        <v>8</v>
      </c>
      <c r="Y15" s="4">
        <v>0</v>
      </c>
      <c r="Z15" s="4">
        <v>0</v>
      </c>
      <c r="AA15" s="4">
        <v>3</v>
      </c>
      <c r="AB15" s="4">
        <v>0</v>
      </c>
      <c r="AC15" s="4">
        <v>0</v>
      </c>
      <c r="AD15" s="6">
        <v>0</v>
      </c>
    </row>
    <row r="16" spans="1:30" ht="12.95" customHeight="1">
      <c r="A16" s="11" t="s">
        <v>108</v>
      </c>
      <c r="B16" s="4" t="str">
        <f t="shared" si="0"/>
        <v>Low</v>
      </c>
      <c r="C16" s="19">
        <f t="shared" si="1"/>
        <v>1.1111111111111112</v>
      </c>
      <c r="D16" s="20" t="str">
        <f t="shared" si="2"/>
        <v>5%</v>
      </c>
      <c r="E16" s="4">
        <f t="shared" si="3"/>
        <v>20</v>
      </c>
      <c r="F16" s="4">
        <v>18</v>
      </c>
      <c r="G16" s="4">
        <v>0</v>
      </c>
      <c r="H16" s="4">
        <v>0</v>
      </c>
      <c r="I16" s="4">
        <v>0</v>
      </c>
      <c r="J16" s="4">
        <v>0</v>
      </c>
      <c r="K16" s="4">
        <v>0</v>
      </c>
      <c r="L16" s="4">
        <v>2</v>
      </c>
      <c r="M16" s="4">
        <v>6</v>
      </c>
      <c r="N16" s="4">
        <v>0</v>
      </c>
      <c r="O16" s="4">
        <v>0</v>
      </c>
      <c r="P16" s="6">
        <v>2</v>
      </c>
      <c r="Q16" s="11" t="s">
        <v>108</v>
      </c>
      <c r="R16" s="4">
        <v>2</v>
      </c>
      <c r="S16" s="4">
        <v>2</v>
      </c>
      <c r="T16" s="4">
        <v>0</v>
      </c>
      <c r="U16" s="4">
        <v>0</v>
      </c>
      <c r="V16" s="4">
        <v>0</v>
      </c>
      <c r="W16" s="4">
        <v>3</v>
      </c>
      <c r="X16" s="4">
        <v>0</v>
      </c>
      <c r="Y16" s="4">
        <v>0</v>
      </c>
      <c r="Z16" s="4">
        <v>0</v>
      </c>
      <c r="AA16" s="4">
        <v>3</v>
      </c>
      <c r="AB16" s="4">
        <v>0</v>
      </c>
      <c r="AC16" s="4">
        <v>0</v>
      </c>
      <c r="AD16" s="6">
        <v>0</v>
      </c>
    </row>
    <row r="17" spans="1:30" ht="12.95" customHeight="1">
      <c r="A17" s="11" t="s">
        <v>108</v>
      </c>
      <c r="B17" s="4" t="str">
        <f t="shared" si="0"/>
        <v>Low</v>
      </c>
      <c r="C17" s="19">
        <f t="shared" si="1"/>
        <v>1.0714285714285714</v>
      </c>
      <c r="D17" s="20" t="str">
        <f t="shared" si="2"/>
        <v>5%</v>
      </c>
      <c r="E17" s="4">
        <f t="shared" si="3"/>
        <v>15</v>
      </c>
      <c r="F17" s="4">
        <v>14</v>
      </c>
      <c r="G17" s="4">
        <v>0</v>
      </c>
      <c r="H17" s="4">
        <v>0</v>
      </c>
      <c r="I17" s="4">
        <v>0</v>
      </c>
      <c r="J17" s="4">
        <v>0</v>
      </c>
      <c r="K17" s="4">
        <v>2</v>
      </c>
      <c r="L17" s="4">
        <v>0</v>
      </c>
      <c r="M17" s="4">
        <v>0</v>
      </c>
      <c r="N17" s="4">
        <v>0</v>
      </c>
      <c r="O17" s="4">
        <v>6</v>
      </c>
      <c r="P17" s="6">
        <v>0</v>
      </c>
      <c r="Q17" s="11" t="s">
        <v>108</v>
      </c>
      <c r="R17" s="4">
        <v>2</v>
      </c>
      <c r="S17" s="4">
        <v>0</v>
      </c>
      <c r="T17" s="4">
        <v>0</v>
      </c>
      <c r="U17" s="4">
        <v>0</v>
      </c>
      <c r="V17" s="4">
        <v>0</v>
      </c>
      <c r="W17" s="4">
        <v>0</v>
      </c>
      <c r="X17" s="4">
        <v>2</v>
      </c>
      <c r="Y17" s="4">
        <v>0</v>
      </c>
      <c r="Z17" s="4">
        <v>0</v>
      </c>
      <c r="AA17" s="4">
        <v>3</v>
      </c>
      <c r="AB17" s="4">
        <v>0</v>
      </c>
      <c r="AC17" s="4">
        <v>0</v>
      </c>
      <c r="AD17" s="6">
        <v>0</v>
      </c>
    </row>
    <row r="18" spans="1:30" ht="12.95" customHeight="1">
      <c r="A18" s="11" t="s">
        <v>108</v>
      </c>
      <c r="B18" s="4" t="str">
        <f t="shared" si="0"/>
        <v>Low</v>
      </c>
      <c r="C18" s="19">
        <f t="shared" si="1"/>
        <v>1.9375</v>
      </c>
      <c r="D18" s="20">
        <f t="shared" si="2"/>
        <v>0.1</v>
      </c>
      <c r="E18" s="4">
        <f t="shared" si="3"/>
        <v>31</v>
      </c>
      <c r="F18" s="4">
        <v>16</v>
      </c>
      <c r="G18" s="4">
        <v>1</v>
      </c>
      <c r="H18" s="4">
        <v>0</v>
      </c>
      <c r="I18" s="4">
        <v>4</v>
      </c>
      <c r="J18" s="4">
        <v>2</v>
      </c>
      <c r="K18" s="4">
        <v>4</v>
      </c>
      <c r="L18" s="4">
        <v>0</v>
      </c>
      <c r="M18" s="4">
        <v>4</v>
      </c>
      <c r="N18" s="4">
        <v>0</v>
      </c>
      <c r="O18" s="4">
        <v>0</v>
      </c>
      <c r="P18" s="6">
        <v>0</v>
      </c>
      <c r="Q18" s="11" t="s">
        <v>108</v>
      </c>
      <c r="R18" s="4">
        <v>8</v>
      </c>
      <c r="S18" s="4">
        <v>6</v>
      </c>
      <c r="T18" s="4">
        <v>0</v>
      </c>
      <c r="U18" s="4">
        <v>0</v>
      </c>
      <c r="V18" s="4">
        <v>0</v>
      </c>
      <c r="W18" s="4">
        <v>0</v>
      </c>
      <c r="X18" s="4">
        <v>0</v>
      </c>
      <c r="Y18" s="4">
        <v>0</v>
      </c>
      <c r="Z18" s="4">
        <v>0</v>
      </c>
      <c r="AA18" s="4">
        <v>3</v>
      </c>
      <c r="AB18" s="4">
        <v>0</v>
      </c>
      <c r="AC18" s="4">
        <v>0</v>
      </c>
      <c r="AD18" s="6">
        <v>0</v>
      </c>
    </row>
    <row r="19" spans="1:30" ht="12.95" customHeight="1">
      <c r="A19" s="11" t="s">
        <v>108</v>
      </c>
      <c r="B19" s="4" t="str">
        <f t="shared" si="0"/>
        <v>Low</v>
      </c>
      <c r="C19" s="19">
        <f t="shared" si="1"/>
        <v>1.826086956521739</v>
      </c>
      <c r="D19" s="20" t="str">
        <f t="shared" si="2"/>
        <v>5%</v>
      </c>
      <c r="E19" s="4">
        <f t="shared" si="3"/>
        <v>42</v>
      </c>
      <c r="F19" s="4">
        <v>23</v>
      </c>
      <c r="G19" s="4">
        <v>0</v>
      </c>
      <c r="H19" s="4">
        <v>0</v>
      </c>
      <c r="I19" s="4">
        <v>4</v>
      </c>
      <c r="J19" s="4">
        <v>4</v>
      </c>
      <c r="K19" s="4">
        <v>4</v>
      </c>
      <c r="L19" s="4">
        <v>0</v>
      </c>
      <c r="M19" s="4">
        <v>8</v>
      </c>
      <c r="N19" s="4">
        <v>0</v>
      </c>
      <c r="O19" s="4">
        <v>3</v>
      </c>
      <c r="P19" s="6">
        <v>0</v>
      </c>
      <c r="Q19" s="11" t="s">
        <v>108</v>
      </c>
      <c r="R19" s="4">
        <v>6</v>
      </c>
      <c r="S19" s="4">
        <v>6</v>
      </c>
      <c r="T19" s="4">
        <v>0</v>
      </c>
      <c r="U19" s="4">
        <v>0</v>
      </c>
      <c r="V19" s="4">
        <v>0</v>
      </c>
      <c r="W19" s="4">
        <v>0</v>
      </c>
      <c r="X19" s="4">
        <v>4</v>
      </c>
      <c r="Y19" s="4">
        <v>0</v>
      </c>
      <c r="Z19" s="4">
        <v>0</v>
      </c>
      <c r="AA19" s="4">
        <v>3</v>
      </c>
      <c r="AB19" s="4">
        <v>0</v>
      </c>
      <c r="AC19" s="4">
        <v>0</v>
      </c>
      <c r="AD19" s="6">
        <v>0</v>
      </c>
    </row>
    <row r="20" spans="1:30" ht="12.95" customHeight="1">
      <c r="A20" s="11" t="s">
        <v>108</v>
      </c>
      <c r="B20" s="4" t="str">
        <f t="shared" si="0"/>
        <v>Low</v>
      </c>
      <c r="C20" s="19">
        <f t="shared" si="1"/>
        <v>1.9090909090909092</v>
      </c>
      <c r="D20" s="20" t="str">
        <f t="shared" si="2"/>
        <v>5%</v>
      </c>
      <c r="E20" s="4">
        <f t="shared" si="3"/>
        <v>63</v>
      </c>
      <c r="F20" s="4">
        <v>33</v>
      </c>
      <c r="G20" s="4">
        <v>0</v>
      </c>
      <c r="H20" s="4">
        <v>0</v>
      </c>
      <c r="I20" s="4">
        <v>0</v>
      </c>
      <c r="J20" s="4">
        <v>2</v>
      </c>
      <c r="K20" s="4">
        <v>8</v>
      </c>
      <c r="L20" s="4">
        <v>0</v>
      </c>
      <c r="M20" s="4">
        <v>8</v>
      </c>
      <c r="N20" s="4">
        <v>6</v>
      </c>
      <c r="O20" s="4">
        <v>0</v>
      </c>
      <c r="P20" s="6">
        <v>0</v>
      </c>
      <c r="Q20" s="11" t="s">
        <v>108</v>
      </c>
      <c r="R20" s="4">
        <v>8</v>
      </c>
      <c r="S20" s="4">
        <v>8</v>
      </c>
      <c r="T20" s="4">
        <v>0</v>
      </c>
      <c r="U20" s="4">
        <v>0</v>
      </c>
      <c r="V20" s="4">
        <v>8</v>
      </c>
      <c r="W20" s="4">
        <v>0</v>
      </c>
      <c r="X20" s="4">
        <v>8</v>
      </c>
      <c r="Y20" s="4">
        <v>0</v>
      </c>
      <c r="Z20" s="4">
        <v>0</v>
      </c>
      <c r="AA20" s="4">
        <v>3</v>
      </c>
      <c r="AB20" s="4">
        <v>0</v>
      </c>
      <c r="AC20" s="4">
        <v>0</v>
      </c>
      <c r="AD20" s="6">
        <v>4</v>
      </c>
    </row>
    <row r="21" spans="1:30" ht="12.95" customHeight="1" thickBot="1">
      <c r="A21" s="11" t="s">
        <v>108</v>
      </c>
      <c r="B21" s="4" t="str">
        <f t="shared" si="0"/>
        <v>High</v>
      </c>
      <c r="C21" s="19">
        <f t="shared" si="1"/>
        <v>5.5</v>
      </c>
      <c r="D21" s="20">
        <f t="shared" si="2"/>
        <v>0.1</v>
      </c>
      <c r="E21" s="4">
        <f t="shared" si="3"/>
        <v>77</v>
      </c>
      <c r="F21" s="42">
        <v>14</v>
      </c>
      <c r="G21" s="9">
        <v>1</v>
      </c>
      <c r="H21" s="9">
        <v>0</v>
      </c>
      <c r="I21" s="9">
        <v>8</v>
      </c>
      <c r="J21" s="9">
        <v>4</v>
      </c>
      <c r="K21" s="9">
        <v>8</v>
      </c>
      <c r="L21" s="9">
        <v>0</v>
      </c>
      <c r="M21" s="9">
        <v>8</v>
      </c>
      <c r="N21" s="9">
        <v>6</v>
      </c>
      <c r="O21" s="9">
        <v>6</v>
      </c>
      <c r="P21" s="14">
        <v>2</v>
      </c>
      <c r="Q21" s="11" t="s">
        <v>108</v>
      </c>
      <c r="R21" s="9">
        <v>8</v>
      </c>
      <c r="S21" s="9">
        <v>4</v>
      </c>
      <c r="T21" s="9">
        <v>4</v>
      </c>
      <c r="U21" s="9">
        <v>0</v>
      </c>
      <c r="V21" s="9">
        <v>0</v>
      </c>
      <c r="W21" s="9">
        <v>3</v>
      </c>
      <c r="X21" s="9">
        <v>4</v>
      </c>
      <c r="Y21" s="9">
        <v>4</v>
      </c>
      <c r="Z21" s="9">
        <v>0</v>
      </c>
      <c r="AA21" s="9">
        <v>0</v>
      </c>
      <c r="AB21" s="9">
        <v>0</v>
      </c>
      <c r="AC21" s="9">
        <v>0</v>
      </c>
      <c r="AD21" s="14">
        <v>8</v>
      </c>
    </row>
    <row r="22" spans="1:30" ht="63.95" customHeight="1" thickTop="1">
      <c r="A22" s="67" t="s">
        <v>105</v>
      </c>
      <c r="B22" s="68"/>
      <c r="C22" s="69" t="s">
        <v>46</v>
      </c>
      <c r="D22" s="72" t="s">
        <v>36</v>
      </c>
      <c r="E22" s="73"/>
      <c r="F22" s="69" t="s">
        <v>99</v>
      </c>
      <c r="G22" s="76" t="s">
        <v>37</v>
      </c>
      <c r="H22" s="76" t="s">
        <v>34</v>
      </c>
      <c r="I22" s="16" t="s">
        <v>21</v>
      </c>
      <c r="J22" s="16" t="s">
        <v>6</v>
      </c>
      <c r="K22" s="45" t="s">
        <v>103</v>
      </c>
      <c r="L22" s="45" t="s">
        <v>103</v>
      </c>
      <c r="M22" s="45" t="s">
        <v>103</v>
      </c>
      <c r="N22" s="39" t="s">
        <v>88</v>
      </c>
      <c r="O22" s="39" t="s">
        <v>88</v>
      </c>
      <c r="P22" s="39" t="s">
        <v>86</v>
      </c>
      <c r="Q22" s="17"/>
      <c r="R22" s="43" t="s">
        <v>103</v>
      </c>
      <c r="S22" s="43" t="s">
        <v>103</v>
      </c>
      <c r="T22" s="39" t="s">
        <v>86</v>
      </c>
      <c r="U22" s="39" t="s">
        <v>86</v>
      </c>
      <c r="V22" s="39" t="s">
        <v>92</v>
      </c>
      <c r="W22" s="39" t="s">
        <v>88</v>
      </c>
      <c r="X22" s="39" t="s">
        <v>92</v>
      </c>
      <c r="Y22" s="24" t="s">
        <v>94</v>
      </c>
      <c r="Z22" s="39" t="s">
        <v>88</v>
      </c>
      <c r="AA22" s="39" t="s">
        <v>88</v>
      </c>
      <c r="AB22" s="39" t="s">
        <v>92</v>
      </c>
      <c r="AC22" s="39" t="s">
        <v>86</v>
      </c>
      <c r="AD22" s="36" t="s">
        <v>42</v>
      </c>
    </row>
    <row r="23" spans="1:30" ht="63.95" customHeight="1">
      <c r="A23" s="78"/>
      <c r="B23" s="79"/>
      <c r="C23" s="70"/>
      <c r="D23" s="74"/>
      <c r="E23" s="75"/>
      <c r="F23" s="70"/>
      <c r="G23" s="77"/>
      <c r="H23" s="77"/>
      <c r="I23" s="2"/>
      <c r="J23" s="2"/>
      <c r="K23" s="47" t="s">
        <v>102</v>
      </c>
      <c r="L23" s="47" t="s">
        <v>102</v>
      </c>
      <c r="M23" s="47" t="s">
        <v>102</v>
      </c>
      <c r="N23" s="2"/>
      <c r="O23" s="2"/>
      <c r="P23" s="2"/>
      <c r="Q23" s="3"/>
      <c r="R23" s="47" t="s">
        <v>102</v>
      </c>
      <c r="S23" s="47" t="s">
        <v>102</v>
      </c>
      <c r="T23" s="2"/>
      <c r="U23" s="2"/>
      <c r="V23" s="2"/>
      <c r="W23" s="2"/>
      <c r="X23" s="2"/>
      <c r="Y23" s="2"/>
      <c r="Z23" s="2"/>
      <c r="AA23" s="2"/>
      <c r="AB23" s="2"/>
      <c r="AC23" s="2"/>
      <c r="AD23" s="37"/>
    </row>
    <row r="24" spans="1:30" ht="63.95" customHeight="1">
      <c r="A24" s="78" t="s">
        <v>106</v>
      </c>
      <c r="B24" s="79"/>
      <c r="C24" s="70"/>
      <c r="D24" s="74" t="s">
        <v>30</v>
      </c>
      <c r="E24" s="75"/>
      <c r="F24" s="70"/>
      <c r="G24" s="77" t="s">
        <v>38</v>
      </c>
      <c r="H24" s="77" t="s">
        <v>35</v>
      </c>
      <c r="I24" s="1" t="s">
        <v>22</v>
      </c>
      <c r="J24" s="1" t="s">
        <v>5</v>
      </c>
      <c r="K24" s="45" t="s">
        <v>101</v>
      </c>
      <c r="L24" s="45" t="s">
        <v>101</v>
      </c>
      <c r="M24" s="45" t="s">
        <v>101</v>
      </c>
      <c r="N24" s="39" t="s">
        <v>89</v>
      </c>
      <c r="O24" s="39" t="s">
        <v>89</v>
      </c>
      <c r="P24" s="39" t="s">
        <v>85</v>
      </c>
      <c r="Q24" s="17"/>
      <c r="R24" s="45" t="s">
        <v>101</v>
      </c>
      <c r="S24" s="45" t="s">
        <v>101</v>
      </c>
      <c r="T24" s="39" t="s">
        <v>85</v>
      </c>
      <c r="U24" s="39" t="s">
        <v>85</v>
      </c>
      <c r="V24" s="39" t="s">
        <v>91</v>
      </c>
      <c r="W24" s="39" t="s">
        <v>89</v>
      </c>
      <c r="X24" s="39" t="s">
        <v>91</v>
      </c>
      <c r="Y24" s="24" t="s">
        <v>93</v>
      </c>
      <c r="Z24" s="39" t="s">
        <v>89</v>
      </c>
      <c r="AA24" s="39" t="s">
        <v>89</v>
      </c>
      <c r="AB24" s="39" t="s">
        <v>91</v>
      </c>
      <c r="AC24" s="39" t="s">
        <v>85</v>
      </c>
      <c r="AD24" s="36" t="s">
        <v>43</v>
      </c>
    </row>
    <row r="25" spans="1:30" ht="63.95" customHeight="1">
      <c r="A25" s="78"/>
      <c r="B25" s="79"/>
      <c r="C25" s="70"/>
      <c r="D25" s="74" t="s">
        <v>31</v>
      </c>
      <c r="E25" s="75"/>
      <c r="F25" s="70"/>
      <c r="G25" s="77"/>
      <c r="H25" s="77"/>
      <c r="I25" s="2"/>
      <c r="J25" s="2"/>
      <c r="K25" s="45" t="s">
        <v>85</v>
      </c>
      <c r="L25" s="45" t="s">
        <v>85</v>
      </c>
      <c r="M25" s="45" t="s">
        <v>85</v>
      </c>
      <c r="N25" s="2"/>
      <c r="O25" s="2"/>
      <c r="P25" s="2"/>
      <c r="Q25" s="3"/>
      <c r="R25" s="43" t="s">
        <v>85</v>
      </c>
      <c r="S25" s="43" t="s">
        <v>85</v>
      </c>
      <c r="T25" s="2"/>
      <c r="U25" s="2"/>
      <c r="V25" s="2"/>
      <c r="W25" s="2"/>
      <c r="X25" s="2"/>
      <c r="Y25" s="2"/>
      <c r="Z25" s="2"/>
      <c r="AA25" s="2"/>
      <c r="AB25" s="2"/>
      <c r="AC25" s="2"/>
      <c r="AD25" s="37"/>
    </row>
    <row r="26" spans="1:30" ht="63.95" customHeight="1" thickBot="1">
      <c r="A26" s="86" t="s">
        <v>107</v>
      </c>
      <c r="B26" s="87"/>
      <c r="C26" s="71"/>
      <c r="D26" s="88" t="s">
        <v>39</v>
      </c>
      <c r="E26" s="89"/>
      <c r="F26" s="71"/>
      <c r="G26" s="85"/>
      <c r="H26" s="85"/>
      <c r="I26" s="15" t="s">
        <v>9</v>
      </c>
      <c r="J26" s="15" t="s">
        <v>4</v>
      </c>
      <c r="K26" s="46" t="s">
        <v>84</v>
      </c>
      <c r="L26" s="46" t="s">
        <v>84</v>
      </c>
      <c r="M26" s="46" t="s">
        <v>84</v>
      </c>
      <c r="N26" s="40" t="s">
        <v>84</v>
      </c>
      <c r="O26" s="40" t="s">
        <v>84</v>
      </c>
      <c r="P26" s="40" t="s">
        <v>84</v>
      </c>
      <c r="Q26" s="18"/>
      <c r="R26" s="44" t="s">
        <v>84</v>
      </c>
      <c r="S26" s="44" t="s">
        <v>84</v>
      </c>
      <c r="T26" s="40" t="s">
        <v>84</v>
      </c>
      <c r="U26" s="40" t="s">
        <v>84</v>
      </c>
      <c r="V26" s="40" t="s">
        <v>84</v>
      </c>
      <c r="W26" s="40" t="s">
        <v>84</v>
      </c>
      <c r="X26" s="40" t="s">
        <v>84</v>
      </c>
      <c r="Y26" s="25" t="s">
        <v>95</v>
      </c>
      <c r="Z26" s="40" t="s">
        <v>84</v>
      </c>
      <c r="AA26" s="40" t="s">
        <v>84</v>
      </c>
      <c r="AB26" s="40" t="s">
        <v>84</v>
      </c>
      <c r="AC26" s="40" t="s">
        <v>84</v>
      </c>
      <c r="AD26" s="38" t="s">
        <v>41</v>
      </c>
    </row>
    <row r="27" spans="1:30" ht="12.95" customHeight="1">
      <c r="A27" s="82" t="s">
        <v>45</v>
      </c>
      <c r="B27" s="82"/>
      <c r="C27" s="82"/>
      <c r="D27" s="82"/>
      <c r="E27" s="82"/>
      <c r="F27" s="82"/>
      <c r="G27" s="82"/>
      <c r="H27" s="82"/>
      <c r="I27" s="82"/>
      <c r="J27" s="82"/>
      <c r="K27" s="82"/>
      <c r="L27" s="82"/>
      <c r="M27" s="82"/>
      <c r="N27" s="82"/>
      <c r="O27" s="82"/>
    </row>
    <row r="28" spans="1:30" ht="12.95" customHeight="1">
      <c r="A28" s="83" t="s">
        <v>83</v>
      </c>
      <c r="B28" s="83"/>
      <c r="C28" s="83"/>
      <c r="D28" s="83"/>
      <c r="E28" s="83"/>
      <c r="F28" s="83"/>
      <c r="G28" s="83"/>
      <c r="H28" s="83"/>
      <c r="I28" s="83"/>
      <c r="J28" s="83"/>
      <c r="K28" s="83"/>
      <c r="L28" s="83"/>
      <c r="M28" s="83"/>
      <c r="N28" s="83"/>
      <c r="O28" s="83"/>
      <c r="P28" s="8" t="s">
        <v>12</v>
      </c>
    </row>
    <row r="29" spans="1:30" ht="12.95" customHeight="1">
      <c r="A29" s="84" t="s">
        <v>82</v>
      </c>
      <c r="B29" s="84"/>
      <c r="C29" s="84"/>
      <c r="D29" s="84"/>
      <c r="E29" s="84"/>
      <c r="F29" s="84"/>
      <c r="G29" s="84"/>
      <c r="H29" s="84"/>
      <c r="I29" s="84"/>
      <c r="J29" s="84"/>
      <c r="K29" s="84"/>
      <c r="L29" s="84"/>
      <c r="M29" s="84"/>
      <c r="N29" s="84"/>
      <c r="O29" s="84"/>
    </row>
  </sheetData>
  <protectedRanges>
    <protectedRange sqref="AB11:AC13 Z4:AC10 Z21:AA21 AA20 AA3:AB3 U2:V2 V3 Z2:AB2 R20:X21 H2:J2 H15:J21 AB15:AD21 R2:T19 N2 W2:X19 U4:V19 Z11:AA19 AD4:AD13 K2:M21 P2:P21 N3:O21 AC2:AD3 H4:J13" name="Range1"/>
  </protectedRanges>
  <mergeCells count="35">
    <mergeCell ref="A28:O28"/>
    <mergeCell ref="J2:J3"/>
    <mergeCell ref="A29:O29"/>
    <mergeCell ref="A25:B25"/>
    <mergeCell ref="A26:B26"/>
    <mergeCell ref="D22:E23"/>
    <mergeCell ref="G22:G23"/>
    <mergeCell ref="H22:H23"/>
    <mergeCell ref="A22:B22"/>
    <mergeCell ref="C22:C26"/>
    <mergeCell ref="A23:B23"/>
    <mergeCell ref="A24:B24"/>
    <mergeCell ref="A27:O27"/>
    <mergeCell ref="D24:E24"/>
    <mergeCell ref="G24:G26"/>
    <mergeCell ref="H24:H26"/>
    <mergeCell ref="D26:E26"/>
    <mergeCell ref="D25:E25"/>
    <mergeCell ref="B1:P1"/>
    <mergeCell ref="F22:F26"/>
    <mergeCell ref="R1:AD1"/>
    <mergeCell ref="G2:G3"/>
    <mergeCell ref="H2:H3"/>
    <mergeCell ref="I2:I3"/>
    <mergeCell ref="K2:P2"/>
    <mergeCell ref="R2:X2"/>
    <mergeCell ref="Y2:AA2"/>
    <mergeCell ref="AB2:AD2"/>
    <mergeCell ref="F2:F3"/>
    <mergeCell ref="Q2:Q3"/>
    <mergeCell ref="A2:A3"/>
    <mergeCell ref="B2:B3"/>
    <mergeCell ref="C2:C3"/>
    <mergeCell ref="D2:D3"/>
    <mergeCell ref="E2:E3"/>
  </mergeCells>
  <printOptions horizontalCentered="1"/>
  <pageMargins left="0.25" right="0.25" top="0.5" bottom="0.5" header="0.5" footer="0.5"/>
  <pageSetup paperSize="5" scale="84" fitToWidth="2" orientation="landscape" r:id="rId1"/>
  <headerFooter alignWithMargins="0"/>
  <colBreaks count="1" manualBreakCount="1">
    <brk id="16" max="28" man="1"/>
  </colBreaks>
  <legacyDrawing r:id="rId2"/>
</worksheet>
</file>

<file path=xl/worksheets/sheet4.xml><?xml version="1.0" encoding="utf-8"?>
<worksheet xmlns="http://schemas.openxmlformats.org/spreadsheetml/2006/main" xmlns:r="http://schemas.openxmlformats.org/officeDocument/2006/relationships">
  <sheetPr>
    <tabColor rgb="FFFFC000"/>
  </sheetPr>
  <dimension ref="A1:F52"/>
  <sheetViews>
    <sheetView zoomScaleNormal="100" workbookViewId="0">
      <selection activeCell="Q4" sqref="Q4:Q21"/>
    </sheetView>
  </sheetViews>
  <sheetFormatPr defaultRowHeight="20.100000000000001" customHeight="1"/>
  <cols>
    <col min="1" max="6" width="15.7109375" style="27" customWidth="1"/>
    <col min="7" max="16384" width="9.140625" style="27"/>
  </cols>
  <sheetData>
    <row r="1" spans="1:6" ht="24.95" customHeight="1">
      <c r="A1" s="108" t="s">
        <v>51</v>
      </c>
      <c r="B1" s="108"/>
      <c r="C1" s="108"/>
      <c r="D1" s="108"/>
      <c r="E1" s="108"/>
      <c r="F1" s="108"/>
    </row>
    <row r="2" spans="1:6" ht="24.95" customHeight="1">
      <c r="A2" s="1" t="s">
        <v>0</v>
      </c>
      <c r="B2" s="109"/>
      <c r="C2" s="110"/>
      <c r="D2" s="1" t="s">
        <v>29</v>
      </c>
      <c r="E2" s="109"/>
      <c r="F2" s="110"/>
    </row>
    <row r="3" spans="1:6" ht="25.5" customHeight="1">
      <c r="A3" s="99" t="s">
        <v>62</v>
      </c>
      <c r="B3" s="100"/>
      <c r="C3" s="100"/>
      <c r="D3" s="100"/>
      <c r="E3" s="100"/>
      <c r="F3" s="101"/>
    </row>
    <row r="4" spans="1:6" ht="25.5" customHeight="1">
      <c r="A4" s="7" t="s">
        <v>55</v>
      </c>
      <c r="B4" s="26" t="s">
        <v>27</v>
      </c>
      <c r="C4" s="26" t="s">
        <v>28</v>
      </c>
      <c r="D4" s="7" t="s">
        <v>52</v>
      </c>
      <c r="E4" s="26" t="s">
        <v>27</v>
      </c>
      <c r="F4" s="26" t="s">
        <v>28</v>
      </c>
    </row>
    <row r="5" spans="1:6" ht="25.5" customHeight="1">
      <c r="A5" s="7" t="s">
        <v>56</v>
      </c>
      <c r="B5" s="26" t="s">
        <v>27</v>
      </c>
      <c r="C5" s="26" t="s">
        <v>28</v>
      </c>
      <c r="D5" s="7" t="s">
        <v>53</v>
      </c>
      <c r="E5" s="26" t="s">
        <v>27</v>
      </c>
      <c r="F5" s="26" t="s">
        <v>28</v>
      </c>
    </row>
    <row r="6" spans="1:6" ht="25.5" customHeight="1">
      <c r="A6" s="7" t="s">
        <v>54</v>
      </c>
      <c r="B6" s="26" t="s">
        <v>27</v>
      </c>
      <c r="C6" s="26" t="s">
        <v>28</v>
      </c>
      <c r="D6" s="7" t="s">
        <v>8</v>
      </c>
      <c r="E6" s="26" t="s">
        <v>27</v>
      </c>
      <c r="F6" s="26" t="s">
        <v>28</v>
      </c>
    </row>
    <row r="7" spans="1:6" ht="25.5" customHeight="1">
      <c r="A7" s="99" t="s">
        <v>63</v>
      </c>
      <c r="B7" s="100"/>
      <c r="C7" s="100"/>
      <c r="D7" s="100"/>
      <c r="E7" s="100"/>
      <c r="F7" s="101"/>
    </row>
    <row r="8" spans="1:6" ht="25.5" customHeight="1">
      <c r="A8" s="7" t="s">
        <v>19</v>
      </c>
      <c r="B8" s="26" t="s">
        <v>27</v>
      </c>
      <c r="C8" s="26" t="s">
        <v>28</v>
      </c>
      <c r="D8" s="7" t="s">
        <v>3</v>
      </c>
      <c r="E8" s="26" t="s">
        <v>27</v>
      </c>
      <c r="F8" s="26" t="s">
        <v>28</v>
      </c>
    </row>
    <row r="9" spans="1:6" ht="25.5" customHeight="1">
      <c r="A9" s="24" t="s">
        <v>1</v>
      </c>
      <c r="B9" s="26" t="s">
        <v>27</v>
      </c>
      <c r="C9" s="26" t="s">
        <v>28</v>
      </c>
      <c r="D9" s="24" t="s">
        <v>59</v>
      </c>
      <c r="E9" s="26" t="s">
        <v>27</v>
      </c>
      <c r="F9" s="26" t="s">
        <v>28</v>
      </c>
    </row>
    <row r="10" spans="1:6" ht="25.5" customHeight="1">
      <c r="A10" s="7" t="s">
        <v>57</v>
      </c>
      <c r="B10" s="26" t="s">
        <v>27</v>
      </c>
      <c r="C10" s="26" t="s">
        <v>28</v>
      </c>
      <c r="D10" s="24" t="s">
        <v>60</v>
      </c>
      <c r="E10" s="26" t="s">
        <v>27</v>
      </c>
      <c r="F10" s="26" t="s">
        <v>28</v>
      </c>
    </row>
    <row r="11" spans="1:6" ht="25.5" customHeight="1">
      <c r="A11" s="7" t="s">
        <v>58</v>
      </c>
      <c r="B11" s="26" t="s">
        <v>27</v>
      </c>
      <c r="C11" s="26" t="s">
        <v>28</v>
      </c>
      <c r="D11" s="102"/>
      <c r="E11" s="103"/>
      <c r="F11" s="104"/>
    </row>
    <row r="12" spans="1:6" ht="25.5" customHeight="1">
      <c r="A12" s="99" t="s">
        <v>64</v>
      </c>
      <c r="B12" s="100"/>
      <c r="C12" s="100"/>
      <c r="D12" s="100"/>
      <c r="E12" s="100"/>
      <c r="F12" s="101"/>
    </row>
    <row r="13" spans="1:6" ht="25.5" customHeight="1">
      <c r="A13" s="7" t="s">
        <v>44</v>
      </c>
      <c r="B13" s="26" t="s">
        <v>27</v>
      </c>
      <c r="C13" s="26" t="s">
        <v>28</v>
      </c>
      <c r="D13" s="7" t="s">
        <v>18</v>
      </c>
      <c r="E13" s="26" t="s">
        <v>27</v>
      </c>
      <c r="F13" s="26" t="s">
        <v>28</v>
      </c>
    </row>
    <row r="14" spans="1:6" ht="25.5" customHeight="1">
      <c r="A14" s="7" t="s">
        <v>15</v>
      </c>
      <c r="B14" s="26" t="s">
        <v>27</v>
      </c>
      <c r="C14" s="26" t="s">
        <v>28</v>
      </c>
      <c r="D14" s="102"/>
      <c r="E14" s="103"/>
      <c r="F14" s="104"/>
    </row>
    <row r="15" spans="1:6" ht="25.5" customHeight="1">
      <c r="A15" s="99" t="s">
        <v>65</v>
      </c>
      <c r="B15" s="100"/>
      <c r="C15" s="100"/>
      <c r="D15" s="100"/>
      <c r="E15" s="100"/>
      <c r="F15" s="101"/>
    </row>
    <row r="16" spans="1:6" ht="25.5" customHeight="1">
      <c r="A16" s="7" t="s">
        <v>7</v>
      </c>
      <c r="B16" s="26" t="s">
        <v>27</v>
      </c>
      <c r="C16" s="26" t="s">
        <v>28</v>
      </c>
      <c r="D16" s="7" t="s">
        <v>49</v>
      </c>
      <c r="E16" s="105" t="s">
        <v>26</v>
      </c>
      <c r="F16" s="106"/>
    </row>
    <row r="17" spans="1:6" ht="25.5" customHeight="1">
      <c r="A17" s="7" t="s">
        <v>17</v>
      </c>
      <c r="B17" s="26" t="s">
        <v>27</v>
      </c>
      <c r="C17" s="26" t="s">
        <v>28</v>
      </c>
      <c r="D17" s="41" t="s">
        <v>100</v>
      </c>
      <c r="E17" s="105" t="s">
        <v>26</v>
      </c>
      <c r="F17" s="106"/>
    </row>
    <row r="18" spans="1:6" ht="25.5" customHeight="1">
      <c r="A18" s="107" t="s">
        <v>24</v>
      </c>
      <c r="B18" s="107"/>
      <c r="C18" s="107"/>
      <c r="D18" s="107"/>
      <c r="E18" s="107"/>
      <c r="F18" s="107"/>
    </row>
    <row r="19" spans="1:6" ht="25.5" customHeight="1">
      <c r="A19" s="30"/>
      <c r="B19" s="31"/>
      <c r="C19" s="31"/>
      <c r="D19" s="30"/>
      <c r="E19" s="31"/>
      <c r="F19" s="31"/>
    </row>
    <row r="20" spans="1:6" ht="25.5" customHeight="1">
      <c r="A20" s="30"/>
      <c r="B20" s="31"/>
      <c r="C20" s="31"/>
      <c r="D20" s="30"/>
      <c r="E20" s="31"/>
      <c r="F20" s="31"/>
    </row>
    <row r="21" spans="1:6" ht="25.5" customHeight="1">
      <c r="A21" s="30"/>
      <c r="B21" s="31"/>
      <c r="C21" s="31"/>
      <c r="D21" s="30"/>
      <c r="E21" s="31"/>
      <c r="F21" s="31"/>
    </row>
    <row r="22" spans="1:6" ht="25.5" customHeight="1">
      <c r="A22" s="30"/>
      <c r="B22" s="31"/>
      <c r="C22" s="31"/>
      <c r="D22" s="30"/>
      <c r="E22" s="31"/>
      <c r="F22" s="31"/>
    </row>
    <row r="23" spans="1:6" ht="25.5" customHeight="1">
      <c r="A23" s="30"/>
      <c r="B23" s="31"/>
      <c r="C23" s="31"/>
      <c r="D23" s="30"/>
      <c r="E23" s="31"/>
      <c r="F23" s="31"/>
    </row>
    <row r="24" spans="1:6" ht="25.5" customHeight="1">
      <c r="A24" s="30"/>
      <c r="B24" s="31"/>
      <c r="C24" s="31"/>
      <c r="D24" s="30"/>
      <c r="E24" s="31"/>
      <c r="F24" s="31"/>
    </row>
    <row r="25" spans="1:6" ht="25.5" customHeight="1">
      <c r="A25" s="30"/>
      <c r="B25" s="31"/>
      <c r="C25" s="31"/>
      <c r="D25" s="30"/>
      <c r="E25" s="31"/>
      <c r="F25" s="31"/>
    </row>
    <row r="26" spans="1:6" ht="25.5" customHeight="1">
      <c r="A26" s="30"/>
      <c r="B26" s="31"/>
      <c r="C26" s="31"/>
      <c r="D26" s="30"/>
      <c r="E26" s="31"/>
      <c r="F26" s="31"/>
    </row>
    <row r="27" spans="1:6" ht="12.75">
      <c r="A27" s="32"/>
      <c r="B27" s="33"/>
      <c r="C27" s="33"/>
      <c r="D27" s="32"/>
      <c r="E27" s="33"/>
      <c r="F27" s="34" t="s">
        <v>12</v>
      </c>
    </row>
    <row r="28" spans="1:6" ht="24.95" customHeight="1">
      <c r="A28" s="97" t="s">
        <v>25</v>
      </c>
      <c r="B28" s="97"/>
      <c r="C28" s="97"/>
      <c r="D28" s="97"/>
      <c r="E28" s="97"/>
      <c r="F28" s="97"/>
    </row>
    <row r="29" spans="1:6" ht="24.95" customHeight="1">
      <c r="A29" s="98" t="s">
        <v>66</v>
      </c>
      <c r="B29" s="98"/>
      <c r="C29" s="98"/>
      <c r="D29" s="98"/>
      <c r="E29" s="98"/>
      <c r="F29" s="98"/>
    </row>
    <row r="30" spans="1:6" ht="39" customHeight="1">
      <c r="A30" s="96" t="s">
        <v>67</v>
      </c>
      <c r="B30" s="96"/>
      <c r="C30" s="96"/>
      <c r="D30" s="96"/>
      <c r="E30" s="96"/>
      <c r="F30" s="96"/>
    </row>
    <row r="31" spans="1:6" ht="39" customHeight="1">
      <c r="A31" s="98" t="s">
        <v>68</v>
      </c>
      <c r="B31" s="98"/>
      <c r="C31" s="98"/>
      <c r="D31" s="98"/>
      <c r="E31" s="98"/>
      <c r="F31" s="98"/>
    </row>
    <row r="32" spans="1:6" ht="51.75" customHeight="1">
      <c r="A32" s="96" t="s">
        <v>69</v>
      </c>
      <c r="B32" s="96"/>
      <c r="C32" s="96"/>
      <c r="D32" s="96"/>
      <c r="E32" s="96"/>
      <c r="F32" s="96"/>
    </row>
    <row r="33" spans="1:6" ht="39" customHeight="1">
      <c r="A33" s="98" t="s">
        <v>70</v>
      </c>
      <c r="B33" s="98"/>
      <c r="C33" s="98"/>
      <c r="D33" s="98"/>
      <c r="E33" s="98"/>
      <c r="F33" s="98"/>
    </row>
    <row r="34" spans="1:6" ht="39" customHeight="1">
      <c r="A34" s="96" t="s">
        <v>71</v>
      </c>
      <c r="B34" s="96"/>
      <c r="C34" s="96"/>
      <c r="D34" s="96"/>
      <c r="E34" s="96"/>
      <c r="F34" s="96"/>
    </row>
    <row r="35" spans="1:6" ht="39" customHeight="1">
      <c r="A35" s="90" t="s">
        <v>104</v>
      </c>
      <c r="B35" s="91"/>
      <c r="C35" s="91"/>
      <c r="D35" s="91"/>
      <c r="E35" s="91"/>
      <c r="F35" s="92"/>
    </row>
    <row r="36" spans="1:6" ht="39" customHeight="1">
      <c r="A36" s="90" t="s">
        <v>81</v>
      </c>
      <c r="B36" s="91"/>
      <c r="C36" s="91"/>
      <c r="D36" s="91"/>
      <c r="E36" s="91"/>
      <c r="F36" s="92"/>
    </row>
    <row r="37" spans="1:6" ht="39" customHeight="1">
      <c r="A37" s="93" t="s">
        <v>72</v>
      </c>
      <c r="B37" s="94"/>
      <c r="C37" s="94"/>
      <c r="D37" s="94"/>
      <c r="E37" s="94"/>
      <c r="F37" s="95"/>
    </row>
    <row r="38" spans="1:6" ht="25.5" customHeight="1">
      <c r="A38" s="90" t="s">
        <v>73</v>
      </c>
      <c r="B38" s="91"/>
      <c r="C38" s="91"/>
      <c r="D38" s="91"/>
      <c r="E38" s="91"/>
      <c r="F38" s="92"/>
    </row>
    <row r="39" spans="1:6" ht="39" customHeight="1">
      <c r="A39" s="93" t="s">
        <v>74</v>
      </c>
      <c r="B39" s="94"/>
      <c r="C39" s="94"/>
      <c r="D39" s="94"/>
      <c r="E39" s="94"/>
      <c r="F39" s="95"/>
    </row>
    <row r="40" spans="1:6" ht="39" customHeight="1">
      <c r="A40" s="90" t="s">
        <v>75</v>
      </c>
      <c r="B40" s="91"/>
      <c r="C40" s="91"/>
      <c r="D40" s="91"/>
      <c r="E40" s="91"/>
      <c r="F40" s="92"/>
    </row>
    <row r="41" spans="1:6" ht="51.75" customHeight="1">
      <c r="A41" s="93" t="s">
        <v>80</v>
      </c>
      <c r="B41" s="94"/>
      <c r="C41" s="94"/>
      <c r="D41" s="94"/>
      <c r="E41" s="94"/>
      <c r="F41" s="95"/>
    </row>
    <row r="42" spans="1:6" ht="12.75" customHeight="1">
      <c r="A42" s="90" t="s">
        <v>76</v>
      </c>
      <c r="B42" s="91"/>
      <c r="C42" s="91"/>
      <c r="D42" s="91"/>
      <c r="E42" s="91"/>
      <c r="F42" s="92"/>
    </row>
    <row r="43" spans="1:6" ht="12.75" customHeight="1">
      <c r="A43" s="93" t="s">
        <v>77</v>
      </c>
      <c r="B43" s="94"/>
      <c r="C43" s="94"/>
      <c r="D43" s="94"/>
      <c r="E43" s="94"/>
      <c r="F43" s="95"/>
    </row>
    <row r="44" spans="1:6" ht="12.75" customHeight="1">
      <c r="A44" s="90" t="s">
        <v>78</v>
      </c>
      <c r="B44" s="91"/>
      <c r="C44" s="91"/>
      <c r="D44" s="91"/>
      <c r="E44" s="91"/>
      <c r="F44" s="92"/>
    </row>
    <row r="45" spans="1:6" ht="39" customHeight="1">
      <c r="A45" s="93" t="s">
        <v>90</v>
      </c>
      <c r="B45" s="94"/>
      <c r="C45" s="94"/>
      <c r="D45" s="94"/>
      <c r="E45" s="94"/>
      <c r="F45" s="95"/>
    </row>
    <row r="46" spans="1:6" ht="39" customHeight="1">
      <c r="A46" s="90" t="s">
        <v>72</v>
      </c>
      <c r="B46" s="91"/>
      <c r="C46" s="91"/>
      <c r="D46" s="91"/>
      <c r="E46" s="91"/>
      <c r="F46" s="92"/>
    </row>
    <row r="47" spans="1:6" ht="25.5" customHeight="1">
      <c r="A47" s="93" t="s">
        <v>73</v>
      </c>
      <c r="B47" s="94"/>
      <c r="C47" s="94"/>
      <c r="D47" s="94"/>
      <c r="E47" s="94"/>
      <c r="F47" s="95"/>
    </row>
    <row r="48" spans="1:6" ht="39" customHeight="1">
      <c r="A48" s="90" t="s">
        <v>74</v>
      </c>
      <c r="B48" s="91"/>
      <c r="C48" s="91"/>
      <c r="D48" s="91"/>
      <c r="E48" s="91"/>
      <c r="F48" s="92"/>
    </row>
    <row r="49" spans="1:6" ht="25.5" customHeight="1">
      <c r="A49" s="93" t="s">
        <v>96</v>
      </c>
      <c r="B49" s="94"/>
      <c r="C49" s="94"/>
      <c r="D49" s="94"/>
      <c r="E49" s="94"/>
      <c r="F49" s="95"/>
    </row>
    <row r="50" spans="1:6" ht="39" customHeight="1">
      <c r="A50" s="90" t="s">
        <v>97</v>
      </c>
      <c r="B50" s="91"/>
      <c r="C50" s="91"/>
      <c r="D50" s="91"/>
      <c r="E50" s="91"/>
      <c r="F50" s="92"/>
    </row>
    <row r="51" spans="1:6" ht="25.5" customHeight="1">
      <c r="A51" s="93" t="s">
        <v>79</v>
      </c>
      <c r="B51" s="94"/>
      <c r="C51" s="94"/>
      <c r="D51" s="94"/>
      <c r="E51" s="94"/>
      <c r="F51" s="95"/>
    </row>
    <row r="52" spans="1:6" ht="12.75">
      <c r="A52" s="28"/>
      <c r="B52" s="28"/>
      <c r="E52" s="28"/>
      <c r="F52" s="29" t="s">
        <v>13</v>
      </c>
    </row>
  </sheetData>
  <mergeCells count="36">
    <mergeCell ref="A41:F41"/>
    <mergeCell ref="A42:F42"/>
    <mergeCell ref="A36:F36"/>
    <mergeCell ref="A35:F35"/>
    <mergeCell ref="A51:F51"/>
    <mergeCell ref="A43:F43"/>
    <mergeCell ref="A44:F44"/>
    <mergeCell ref="A45:F45"/>
    <mergeCell ref="A46:F46"/>
    <mergeCell ref="A47:F47"/>
    <mergeCell ref="A48:F48"/>
    <mergeCell ref="A50:F50"/>
    <mergeCell ref="A49:F49"/>
    <mergeCell ref="A40:F40"/>
    <mergeCell ref="A38:F38"/>
    <mergeCell ref="A39:F39"/>
    <mergeCell ref="A31:F31"/>
    <mergeCell ref="A32:F32"/>
    <mergeCell ref="A33:F33"/>
    <mergeCell ref="A34:F34"/>
    <mergeCell ref="A37:F37"/>
    <mergeCell ref="A29:F29"/>
    <mergeCell ref="A30:F30"/>
    <mergeCell ref="A28:F28"/>
    <mergeCell ref="A18:F18"/>
    <mergeCell ref="A1:F1"/>
    <mergeCell ref="B2:C2"/>
    <mergeCell ref="E2:F2"/>
    <mergeCell ref="A3:F3"/>
    <mergeCell ref="D14:F14"/>
    <mergeCell ref="A7:F7"/>
    <mergeCell ref="A12:F12"/>
    <mergeCell ref="A15:F15"/>
    <mergeCell ref="D11:F11"/>
    <mergeCell ref="E16:F16"/>
    <mergeCell ref="E17:F17"/>
  </mergeCells>
  <printOptions horizontalCentered="1"/>
  <pageMargins left="0.25" right="0.25" top="0.75" bottom="0.75" header="0.3" footer="0.3"/>
  <pageSetup scale="86" fitToHeight="2"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FY17</vt:lpstr>
      <vt:lpstr>Checklist FY17</vt:lpstr>
      <vt:lpstr>FY16</vt:lpstr>
      <vt:lpstr>Checklist FY16</vt:lpstr>
      <vt:lpstr>'FY16'!Print_Area</vt:lpstr>
      <vt:lpstr>'FY17'!Print_Area</vt:lpstr>
    </vt:vector>
  </TitlesOfParts>
  <Company>State of Missouri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nrkoent</dc:creator>
  <cp:lastModifiedBy>McVicker, Todd</cp:lastModifiedBy>
  <cp:lastPrinted>2017-03-15T14:54:08Z</cp:lastPrinted>
  <dcterms:created xsi:type="dcterms:W3CDTF">2008-12-30T15:35:34Z</dcterms:created>
  <dcterms:modified xsi:type="dcterms:W3CDTF">2017-04-04T15:26:56Z</dcterms:modified>
</cp:coreProperties>
</file>