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8" windowWidth="14808" windowHeight="8016"/>
  </bookViews>
  <sheets>
    <sheet name="Status" sheetId="5" r:id="rId1"/>
    <sheet name="Identification" sheetId="9" r:id="rId2"/>
    <sheet name="Categorization" sheetId="10" r:id="rId3"/>
    <sheet name="Impact &amp; Probability" sheetId="11" r:id="rId4"/>
    <sheet name="Prioritization" sheetId="15" r:id="rId5"/>
    <sheet name="(Prioritization Matrix)" sheetId="12" r:id="rId6"/>
  </sheets>
  <definedNames>
    <definedName name="_xlnm.Print_Area" localSheetId="5">'(Prioritization Matrix)'!$A$1:$E$5</definedName>
    <definedName name="_xlnm.Print_Area" localSheetId="2">Categorization!$A$1:$C$41</definedName>
    <definedName name="_xlnm.Print_Area" localSheetId="1">Identification!$A$1:$A$41</definedName>
    <definedName name="_xlnm.Print_Area" localSheetId="3">'Impact &amp; Probability'!$A$1:$F$41</definedName>
    <definedName name="_xlnm.Print_Area" localSheetId="4">Prioritization!$A$1:$F$41</definedName>
    <definedName name="_xlnm.Print_Area" localSheetId="0">Status!$A$1:$N$23</definedName>
  </definedNames>
  <calcPr calcId="162913"/>
</workbook>
</file>

<file path=xl/calcChain.xml><?xml version="1.0" encoding="utf-8"?>
<calcChain xmlns="http://schemas.openxmlformats.org/spreadsheetml/2006/main">
  <c r="F3" i="11" l="1"/>
  <c r="F4" i="11"/>
  <c r="F5" i="11"/>
  <c r="F6" i="11"/>
  <c r="F7" i="11"/>
  <c r="F8" i="11"/>
  <c r="F9" i="11"/>
  <c r="F10" i="11"/>
  <c r="F11" i="11"/>
  <c r="F12" i="11"/>
  <c r="F13" i="11"/>
  <c r="F14" i="11"/>
  <c r="F15" i="11"/>
  <c r="F16" i="11"/>
  <c r="F17" i="11"/>
  <c r="F18" i="11"/>
  <c r="F19" i="11"/>
  <c r="F20" i="11"/>
  <c r="F21" i="11"/>
  <c r="F22" i="11"/>
  <c r="F23" i="11"/>
  <c r="F24" i="11"/>
  <c r="F25" i="11"/>
  <c r="F26" i="11"/>
  <c r="F27" i="11"/>
  <c r="F28" i="11"/>
  <c r="F29" i="11"/>
  <c r="F30" i="11"/>
  <c r="F31" i="11"/>
  <c r="F32" i="11"/>
  <c r="F33" i="11"/>
  <c r="F34" i="11"/>
  <c r="F35" i="11"/>
  <c r="F36" i="11"/>
  <c r="F37" i="11"/>
  <c r="F38" i="11"/>
  <c r="F39" i="11"/>
  <c r="F40" i="11"/>
  <c r="F41" i="11"/>
  <c r="F2" i="11"/>
  <c r="B13" i="5" l="1"/>
  <c r="C13" i="5"/>
  <c r="D13" i="5"/>
  <c r="E13" i="5"/>
  <c r="C10" i="5"/>
  <c r="D10" i="5"/>
  <c r="E10" i="5"/>
  <c r="B10" i="5"/>
  <c r="E12" i="5"/>
  <c r="C12" i="5"/>
  <c r="D12" i="5"/>
  <c r="B12" i="5"/>
  <c r="D11" i="5"/>
  <c r="B11" i="5"/>
  <c r="E11" i="5"/>
  <c r="C11" i="5"/>
  <c r="B19" i="5" l="1"/>
  <c r="E18" i="5"/>
  <c r="D17" i="5"/>
  <c r="C16" i="5"/>
  <c r="C17" i="5"/>
  <c r="B18" i="5"/>
  <c r="B16" i="5"/>
  <c r="E19" i="5"/>
  <c r="E17" i="5"/>
  <c r="D18" i="5"/>
  <c r="E16" i="5"/>
  <c r="D19" i="5"/>
  <c r="B17" i="5"/>
  <c r="C18" i="5"/>
  <c r="D16" i="5"/>
  <c r="C19" i="5"/>
</calcChain>
</file>

<file path=xl/sharedStrings.xml><?xml version="1.0" encoding="utf-8"?>
<sst xmlns="http://schemas.openxmlformats.org/spreadsheetml/2006/main" count="318" uniqueCount="76">
  <si>
    <t>Accurate and traceable record keeping</t>
  </si>
  <si>
    <t>Robust internal policies and procedures aligned with RFA response</t>
  </si>
  <si>
    <t>Responsiveness to CEO Wx AM reporting</t>
  </si>
  <si>
    <t>Accurate budgeting, category tracking, and reporting</t>
  </si>
  <si>
    <t>Clear separation of funding sources and categories</t>
  </si>
  <si>
    <t>Accurate and proportional spending</t>
  </si>
  <si>
    <t>Expenditure of allocated funds based on priority</t>
  </si>
  <si>
    <t>Meet minimum county allocations</t>
  </si>
  <si>
    <t>Focus on underserved counties</t>
  </si>
  <si>
    <t>Target and serve utility partner clients</t>
  </si>
  <si>
    <t>Accurate and informed auditing</t>
  </si>
  <si>
    <t>SWS compliant measure installations</t>
  </si>
  <si>
    <t>Documented and implemented internal inspection chain</t>
  </si>
  <si>
    <t>Responsiveness to CEO Wx QA reporting</t>
  </si>
  <si>
    <t>Client re-qualifications</t>
  </si>
  <si>
    <t>Adherence to DOE and CEO Wx policies and procedures</t>
  </si>
  <si>
    <t>Program administration</t>
  </si>
  <si>
    <t xml:space="preserve">Financial grasp and controls </t>
  </si>
  <si>
    <t>Client outreach</t>
  </si>
  <si>
    <t>Quality fieldwork</t>
  </si>
  <si>
    <t>Adherence to DOE and CEO Wx prioritization schemes</t>
  </si>
  <si>
    <t>Satellite offices</t>
  </si>
  <si>
    <t>Infrequent DOE and CEO Wx policies and procedures review meetings</t>
  </si>
  <si>
    <t>Employee turnover, staff vacancies, organizational culture change, and deficient succession planning</t>
  </si>
  <si>
    <t xml:space="preserve">Deficient internal record keeping policies and procedures </t>
  </si>
  <si>
    <t>Deficient unit production and per unit average management plan</t>
  </si>
  <si>
    <t>No permanent and secure file locations</t>
  </si>
  <si>
    <t>Deficient clear and consistent internal messaging from upper management</t>
  </si>
  <si>
    <t>Infrequent internal policies and procedures review meetings</t>
  </si>
  <si>
    <t>Deficient RFA response misaligned with internal policies and procedures</t>
  </si>
  <si>
    <t>Deficient DOE and CEO Wx policies and procedures accuracy, access, understanding, and implementation</t>
  </si>
  <si>
    <t>Deficient internal policies and procedures accuracy, access, understanding, and implementation</t>
  </si>
  <si>
    <t>Inaccurate and incomplete client file documentation</t>
  </si>
  <si>
    <t>Inaccurate and insufficient budgeting and understanding</t>
  </si>
  <si>
    <t>Inaccurate and insufficient category tracking and understanding</t>
  </si>
  <si>
    <t>Inaccurate and insufficient reporting and understanding</t>
  </si>
  <si>
    <t>Mixed funding sources or ambiguous separation</t>
  </si>
  <si>
    <t>Mixed categories or ambiguous separation</t>
  </si>
  <si>
    <t>Deficient checks, balances, quality control, and quality assurance built into financial processes</t>
  </si>
  <si>
    <t>Inability to pay-back monthly advances</t>
  </si>
  <si>
    <t>Inaccurate and disproportionate funding sources and categories spending</t>
  </si>
  <si>
    <t>Deficient planning and expenditure of funds based on priority</t>
  </si>
  <si>
    <t>Deficient DOE and CEO Wx prioritization schemes understanding and implementation</t>
  </si>
  <si>
    <t>Deficient management of client expectations</t>
  </si>
  <si>
    <t>Deficient minimum county allocations understanding and implementation</t>
  </si>
  <si>
    <t>Over-outreach</t>
  </si>
  <si>
    <t>Unaware of or ignoring underserved counties</t>
  </si>
  <si>
    <t>Deficient targeting and service to utility partner clients</t>
  </si>
  <si>
    <t>Utility partner to agency pilot programs</t>
  </si>
  <si>
    <t>Tardiness with AM report signature page submission and action item implementation</t>
  </si>
  <si>
    <t>Tardiness with QA report signature page submission and finding, recommendation, and concern implementation</t>
  </si>
  <si>
    <t xml:space="preserve">Deficient audit through inspection documented workflow process and implementation  </t>
  </si>
  <si>
    <t>Inaccurate and uninformed audit assessments</t>
  </si>
  <si>
    <t>Deficient SWS compliant measure installations</t>
  </si>
  <si>
    <t>Deficient understanding of best-methods, and how and when to apply them</t>
  </si>
  <si>
    <t>Deficient internal inspection chain documentation and implementation</t>
  </si>
  <si>
    <t>Impact</t>
  </si>
  <si>
    <t>Probability</t>
  </si>
  <si>
    <t>Prioritization</t>
  </si>
  <si>
    <t>Low</t>
  </si>
  <si>
    <t>Medium-Low</t>
  </si>
  <si>
    <t>Medium-High</t>
  </si>
  <si>
    <t>High</t>
  </si>
  <si>
    <t>Deficient AM preparation</t>
  </si>
  <si>
    <t>Deficient QA preparation</t>
  </si>
  <si>
    <t>SUCCESS CATEGORY</t>
  </si>
  <si>
    <t>SUCCESS SUBCATEGORY</t>
  </si>
  <si>
    <t>RISK</t>
  </si>
  <si>
    <t>ASSESSMENT = OUTLINE RISK STATUS, IDENTIFICATION, CATEGORIZATION, IMPACT AND PROBABILITY, AND PRIORITIZATION</t>
  </si>
  <si>
    <t>Quantity</t>
  </si>
  <si>
    <t>Percentage</t>
  </si>
  <si>
    <t>Deficient clear and consistent DOE and CEO Wx messaging from upper management</t>
  </si>
  <si>
    <t>Insufficient outreach and service</t>
  </si>
  <si>
    <t>Version:  1.2</t>
  </si>
  <si>
    <t>Date:  02/02/2017</t>
  </si>
  <si>
    <t>(AGENCY)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</si>
</sst>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Wingdings"/>
      <charset val="2"/>
    </font>
    <font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4"/>
      <color theme="0" tint="-0.49998474074526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BC2E6"/>
        <bgColor indexed="64"/>
      </patternFill>
    </fill>
    <fill>
      <patternFill patternType="solid">
        <fgColor rgb="FFFFE699"/>
        <bgColor indexed="64"/>
      </patternFill>
    </fill>
    <fill>
      <patternFill patternType="solid">
        <fgColor rgb="FFF4B084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0" fontId="0" fillId="4" borderId="1" xfId="0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0" xfId="0" applyNumberFormat="1" applyFont="1" applyAlignment="1">
      <alignment horizontal="center"/>
    </xf>
    <xf numFmtId="0" fontId="0" fillId="0" borderId="0" xfId="0" applyFont="1" applyAlignment="1">
      <alignment horizontal="center"/>
    </xf>
    <xf numFmtId="0" fontId="1" fillId="0" borderId="0" xfId="0" applyFont="1"/>
    <xf numFmtId="0" fontId="5" fillId="0" borderId="0" xfId="0" applyFont="1" applyAlignment="1">
      <alignment horizontal="left" vertical="center"/>
    </xf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6" fillId="0" borderId="0" xfId="0" applyFont="1" applyAlignment="1">
      <alignment horizontal="left"/>
    </xf>
    <xf numFmtId="9" fontId="0" fillId="0" borderId="0" xfId="0" applyNumberFormat="1" applyFont="1" applyBorder="1" applyAlignment="1">
      <alignment horizontal="center"/>
    </xf>
    <xf numFmtId="0" fontId="0" fillId="0" borderId="0" xfId="0" applyFont="1" applyAlignment="1">
      <alignment horizontal="left" vertical="center"/>
    </xf>
    <xf numFmtId="0" fontId="7" fillId="0" borderId="0" xfId="0" applyFont="1" applyAlignment="1">
      <alignment horizontal="right" vertical="center"/>
    </xf>
    <xf numFmtId="0" fontId="8" fillId="0" borderId="0" xfId="0" applyFont="1"/>
    <xf numFmtId="0" fontId="1" fillId="0" borderId="0" xfId="0" applyFont="1" applyFill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</cellXfs>
  <cellStyles count="1">
    <cellStyle name="Normal" xfId="0" builtinId="0"/>
  </cellStyles>
  <dxfs count="8"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rgb="FFC0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rgb="FFC000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Risk Summary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Status!$B$15</c:f>
              <c:strCache>
                <c:ptCount val="1"/>
                <c:pt idx="0">
                  <c:v>1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strRef>
              <c:f>Status!$A$16:$A$19</c:f>
              <c:strCache>
                <c:ptCount val="4"/>
                <c:pt idx="0">
                  <c:v>Program administration</c:v>
                </c:pt>
                <c:pt idx="1">
                  <c:v>Financial grasp and controls </c:v>
                </c:pt>
                <c:pt idx="2">
                  <c:v>Client outreach</c:v>
                </c:pt>
                <c:pt idx="3">
                  <c:v>Quality fieldwork</c:v>
                </c:pt>
              </c:strCache>
            </c:strRef>
          </c:cat>
          <c:val>
            <c:numRef>
              <c:f>Status!$B$16:$B$19</c:f>
              <c:numCache>
                <c:formatCode>0%</c:formatCode>
                <c:ptCount val="4"/>
                <c:pt idx="0">
                  <c:v>0.4</c:v>
                </c:pt>
                <c:pt idx="1">
                  <c:v>0.88888888888888884</c:v>
                </c:pt>
                <c:pt idx="2">
                  <c:v>0.66666666666666663</c:v>
                </c:pt>
                <c:pt idx="3">
                  <c:v>0.2857142857142857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1A-4C23-BECB-C04F5A5EC147}"/>
            </c:ext>
          </c:extLst>
        </c:ser>
        <c:ser>
          <c:idx val="1"/>
          <c:order val="1"/>
          <c:tx>
            <c:strRef>
              <c:f>Status!$C$15</c:f>
              <c:strCache>
                <c:ptCount val="1"/>
                <c:pt idx="0">
                  <c:v>2</c:v>
                </c:pt>
              </c:strCache>
            </c:strRef>
          </c:tx>
          <c:spPr>
            <a:solidFill>
              <a:schemeClr val="accent6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Status!$A$16:$A$19</c:f>
              <c:strCache>
                <c:ptCount val="4"/>
                <c:pt idx="0">
                  <c:v>Program administration</c:v>
                </c:pt>
                <c:pt idx="1">
                  <c:v>Financial grasp and controls </c:v>
                </c:pt>
                <c:pt idx="2">
                  <c:v>Client outreach</c:v>
                </c:pt>
                <c:pt idx="3">
                  <c:v>Quality fieldwork</c:v>
                </c:pt>
              </c:strCache>
            </c:strRef>
          </c:cat>
          <c:val>
            <c:numRef>
              <c:f>Status!$C$16:$C$19</c:f>
              <c:numCache>
                <c:formatCode>0%</c:formatCode>
                <c:ptCount val="4"/>
                <c:pt idx="0">
                  <c:v>0.53333333333333333</c:v>
                </c:pt>
                <c:pt idx="1">
                  <c:v>0.1111111111111111</c:v>
                </c:pt>
                <c:pt idx="2">
                  <c:v>0.33333333333333331</c:v>
                </c:pt>
                <c:pt idx="3">
                  <c:v>0.2857142857142857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71A-4C23-BECB-C04F5A5EC147}"/>
            </c:ext>
          </c:extLst>
        </c:ser>
        <c:ser>
          <c:idx val="2"/>
          <c:order val="2"/>
          <c:tx>
            <c:strRef>
              <c:f>Status!$D$15</c:f>
              <c:strCache>
                <c:ptCount val="1"/>
                <c:pt idx="0">
                  <c:v>3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Status!$A$16:$A$19</c:f>
              <c:strCache>
                <c:ptCount val="4"/>
                <c:pt idx="0">
                  <c:v>Program administration</c:v>
                </c:pt>
                <c:pt idx="1">
                  <c:v>Financial grasp and controls </c:v>
                </c:pt>
                <c:pt idx="2">
                  <c:v>Client outreach</c:v>
                </c:pt>
                <c:pt idx="3">
                  <c:v>Quality fieldwork</c:v>
                </c:pt>
              </c:strCache>
            </c:strRef>
          </c:cat>
          <c:val>
            <c:numRef>
              <c:f>Status!$D$16:$D$19</c:f>
              <c:numCache>
                <c:formatCode>0%</c:formatCode>
                <c:ptCount val="4"/>
                <c:pt idx="0">
                  <c:v>6.6666666666666666E-2</c:v>
                </c:pt>
                <c:pt idx="1">
                  <c:v>0</c:v>
                </c:pt>
                <c:pt idx="2">
                  <c:v>0</c:v>
                </c:pt>
                <c:pt idx="3">
                  <c:v>0.42857142857142855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71A-4C23-BECB-C04F5A5EC147}"/>
            </c:ext>
          </c:extLst>
        </c:ser>
        <c:ser>
          <c:idx val="3"/>
          <c:order val="3"/>
          <c:tx>
            <c:strRef>
              <c:f>Status!$E$15</c:f>
              <c:strCache>
                <c:ptCount val="1"/>
                <c:pt idx="0">
                  <c:v>4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strRef>
              <c:f>Status!$A$16:$A$19</c:f>
              <c:strCache>
                <c:ptCount val="4"/>
                <c:pt idx="0">
                  <c:v>Program administration</c:v>
                </c:pt>
                <c:pt idx="1">
                  <c:v>Financial grasp and controls </c:v>
                </c:pt>
                <c:pt idx="2">
                  <c:v>Client outreach</c:v>
                </c:pt>
                <c:pt idx="3">
                  <c:v>Quality fieldwork</c:v>
                </c:pt>
              </c:strCache>
            </c:strRef>
          </c:cat>
          <c:val>
            <c:numRef>
              <c:f>Status!$E$16:$E$19</c:f>
              <c:numCache>
                <c:formatCode>0%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71A-4C23-BECB-C04F5A5EC1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89865256"/>
        <c:axId val="290143488"/>
      </c:barChart>
      <c:catAx>
        <c:axId val="2898652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0143488"/>
        <c:crosses val="autoZero"/>
        <c:auto val="1"/>
        <c:lblAlgn val="ctr"/>
        <c:lblOffset val="100"/>
        <c:noMultiLvlLbl val="0"/>
      </c:catAx>
      <c:valAx>
        <c:axId val="2901434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98652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7</xdr:row>
      <xdr:rowOff>7620</xdr:rowOff>
    </xdr:from>
    <xdr:to>
      <xdr:col>13</xdr:col>
      <xdr:colOff>304800</xdr:colOff>
      <xdr:row>21</xdr:row>
      <xdr:rowOff>175260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10</xdr:col>
      <xdr:colOff>274320</xdr:colOff>
      <xdr:row>0</xdr:row>
      <xdr:rowOff>83820</xdr:rowOff>
    </xdr:from>
    <xdr:to>
      <xdr:col>13</xdr:col>
      <xdr:colOff>190500</xdr:colOff>
      <xdr:row>2</xdr:row>
      <xdr:rowOff>114300</xdr:rowOff>
    </xdr:to>
    <xdr:pic>
      <xdr:nvPicPr>
        <xdr:cNvPr id="4" name="Picture 3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21880" y="83820"/>
          <a:ext cx="1744980" cy="4419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E19"/>
  <sheetViews>
    <sheetView tabSelected="1" workbookViewId="0"/>
  </sheetViews>
  <sheetFormatPr defaultRowHeight="14.4" x14ac:dyDescent="0.3"/>
  <cols>
    <col min="1" max="1" width="24.21875" style="18" customWidth="1"/>
    <col min="2" max="2" width="8.88671875" style="18" customWidth="1"/>
    <col min="3" max="16384" width="8.88671875" style="18"/>
  </cols>
  <sheetData>
    <row r="2" spans="1:5" ht="18" x14ac:dyDescent="0.35">
      <c r="A2" s="23" t="s">
        <v>75</v>
      </c>
    </row>
    <row r="3" spans="1:5" customFormat="1" ht="14.4" customHeight="1" x14ac:dyDescent="0.35">
      <c r="A3" s="21" t="s">
        <v>74</v>
      </c>
      <c r="C3" s="2"/>
    </row>
    <row r="4" spans="1:5" customFormat="1" ht="14.4" customHeight="1" x14ac:dyDescent="0.35">
      <c r="A4" s="21" t="s">
        <v>73</v>
      </c>
      <c r="C4" s="2"/>
    </row>
    <row r="5" spans="1:5" customFormat="1" ht="14.4" customHeight="1" x14ac:dyDescent="0.35">
      <c r="A5" s="18"/>
      <c r="C5" s="2"/>
    </row>
    <row r="6" spans="1:5" customFormat="1" ht="14.4" customHeight="1" x14ac:dyDescent="0.35">
      <c r="A6" s="16" t="s">
        <v>68</v>
      </c>
      <c r="C6" s="2"/>
    </row>
    <row r="7" spans="1:5" customFormat="1" ht="14.4" customHeight="1" x14ac:dyDescent="0.35">
      <c r="A7" s="16"/>
      <c r="C7" s="2"/>
    </row>
    <row r="8" spans="1:5" customFormat="1" ht="14.4" customHeight="1" x14ac:dyDescent="0.35">
      <c r="A8" s="16"/>
      <c r="C8" s="2"/>
    </row>
    <row r="9" spans="1:5" customFormat="1" ht="14.4" customHeight="1" x14ac:dyDescent="0.3">
      <c r="A9" s="22" t="s">
        <v>69</v>
      </c>
      <c r="B9" s="1">
        <v>1</v>
      </c>
      <c r="C9" s="24">
        <v>2</v>
      </c>
      <c r="D9" s="1">
        <v>3</v>
      </c>
      <c r="E9" s="24">
        <v>4</v>
      </c>
    </row>
    <row r="10" spans="1:5" x14ac:dyDescent="0.3">
      <c r="A10" s="19" t="s">
        <v>16</v>
      </c>
      <c r="B10" s="27">
        <f>COUNTIF('Impact &amp; Probability'!$F$2:$F$16,Status!B$9)</f>
        <v>6</v>
      </c>
      <c r="C10" s="25">
        <f>COUNTIF('Impact &amp; Probability'!$F$2:$F$16,Status!C$9)</f>
        <v>8</v>
      </c>
      <c r="D10" s="17">
        <f>COUNTIF('Impact &amp; Probability'!$F$2:$F$16,Status!D$9)</f>
        <v>1</v>
      </c>
      <c r="E10" s="26">
        <f>COUNTIF('Impact &amp; Probability'!$F$2:$F$16,Status!E$9)</f>
        <v>0</v>
      </c>
    </row>
    <row r="11" spans="1:5" x14ac:dyDescent="0.3">
      <c r="A11" s="19" t="s">
        <v>17</v>
      </c>
      <c r="B11" s="27">
        <f>COUNTIF('Impact &amp; Probability'!$F$17:$F$25,Status!B$9)</f>
        <v>8</v>
      </c>
      <c r="C11" s="25">
        <f>COUNTIF('Impact &amp; Probability'!$F$17:$F$25,Status!C$9)</f>
        <v>1</v>
      </c>
      <c r="D11" s="17">
        <f>COUNTIF('Impact &amp; Probability'!$F$17:$F$25,Status!D$9)</f>
        <v>0</v>
      </c>
      <c r="E11" s="26">
        <f>COUNTIF('Impact &amp; Probability'!$F$17:$F$25,Status!E$9)</f>
        <v>0</v>
      </c>
    </row>
    <row r="12" spans="1:5" x14ac:dyDescent="0.3">
      <c r="A12" s="19" t="s">
        <v>18</v>
      </c>
      <c r="B12" s="27">
        <f>COUNTIF('Impact &amp; Probability'!$F$26:$F$34,Status!B$9)</f>
        <v>6</v>
      </c>
      <c r="C12" s="25">
        <f>COUNTIF('Impact &amp; Probability'!$F$26:$F$34,Status!C$9)</f>
        <v>3</v>
      </c>
      <c r="D12" s="17">
        <f>COUNTIF('Impact &amp; Probability'!$F$26:$F$34,Status!D$9)</f>
        <v>0</v>
      </c>
      <c r="E12" s="26">
        <f>COUNTIF('Impact &amp; Probability'!$F$26:$F$34,Status!E$9)</f>
        <v>0</v>
      </c>
    </row>
    <row r="13" spans="1:5" x14ac:dyDescent="0.3">
      <c r="A13" s="19" t="s">
        <v>19</v>
      </c>
      <c r="B13" s="27">
        <f>COUNTIF('Impact &amp; Probability'!$F$35:$F$41,Status!B$9)</f>
        <v>2</v>
      </c>
      <c r="C13" s="25">
        <f>COUNTIF('Impact &amp; Probability'!$F$35:$F$41,Status!C$9)</f>
        <v>2</v>
      </c>
      <c r="D13" s="17">
        <f>COUNTIF('Impact &amp; Probability'!$F$35:$F$41,Status!D$9)</f>
        <v>3</v>
      </c>
      <c r="E13" s="26">
        <f>COUNTIF('Impact &amp; Probability'!$F$35:$F$41,Status!E$9)</f>
        <v>0</v>
      </c>
    </row>
    <row r="15" spans="1:5" x14ac:dyDescent="0.3">
      <c r="A15" s="22" t="s">
        <v>70</v>
      </c>
      <c r="B15" s="1">
        <v>1</v>
      </c>
      <c r="C15" s="1">
        <v>2</v>
      </c>
      <c r="D15" s="1">
        <v>3</v>
      </c>
      <c r="E15" s="1">
        <v>4</v>
      </c>
    </row>
    <row r="16" spans="1:5" x14ac:dyDescent="0.3">
      <c r="A16" s="19" t="s">
        <v>16</v>
      </c>
      <c r="B16" s="20">
        <f>B10/SUM($B10:$E10)</f>
        <v>0.4</v>
      </c>
      <c r="C16" s="20">
        <f t="shared" ref="C16:E16" si="0">C10/SUM($B10:$E10)</f>
        <v>0.53333333333333333</v>
      </c>
      <c r="D16" s="20">
        <f t="shared" si="0"/>
        <v>6.6666666666666666E-2</v>
      </c>
      <c r="E16" s="20">
        <f t="shared" si="0"/>
        <v>0</v>
      </c>
    </row>
    <row r="17" spans="1:5" x14ac:dyDescent="0.3">
      <c r="A17" s="19" t="s">
        <v>17</v>
      </c>
      <c r="B17" s="20">
        <f t="shared" ref="B17:E17" si="1">B11/SUM($B11:$E11)</f>
        <v>0.88888888888888884</v>
      </c>
      <c r="C17" s="20">
        <f t="shared" si="1"/>
        <v>0.1111111111111111</v>
      </c>
      <c r="D17" s="20">
        <f t="shared" si="1"/>
        <v>0</v>
      </c>
      <c r="E17" s="20">
        <f t="shared" si="1"/>
        <v>0</v>
      </c>
    </row>
    <row r="18" spans="1:5" x14ac:dyDescent="0.3">
      <c r="A18" s="19" t="s">
        <v>18</v>
      </c>
      <c r="B18" s="20">
        <f t="shared" ref="B18:E18" si="2">B12/SUM($B12:$E12)</f>
        <v>0.66666666666666663</v>
      </c>
      <c r="C18" s="20">
        <f t="shared" si="2"/>
        <v>0.33333333333333331</v>
      </c>
      <c r="D18" s="20">
        <f t="shared" si="2"/>
        <v>0</v>
      </c>
      <c r="E18" s="20">
        <f t="shared" si="2"/>
        <v>0</v>
      </c>
    </row>
    <row r="19" spans="1:5" x14ac:dyDescent="0.3">
      <c r="A19" s="19" t="s">
        <v>19</v>
      </c>
      <c r="B19" s="20">
        <f t="shared" ref="B19:E19" si="3">B13/SUM($B13:$E13)</f>
        <v>0.2857142857142857</v>
      </c>
      <c r="C19" s="20">
        <f t="shared" si="3"/>
        <v>0.2857142857142857</v>
      </c>
      <c r="D19" s="20">
        <f t="shared" si="3"/>
        <v>0.42857142857142855</v>
      </c>
      <c r="E19" s="20">
        <f t="shared" si="3"/>
        <v>0</v>
      </c>
    </row>
  </sheetData>
  <pageMargins left="0.7" right="0.7" top="0.75" bottom="0.75" header="0.3" footer="0.3"/>
  <pageSetup scale="87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50"/>
  <sheetViews>
    <sheetView workbookViewId="0"/>
  </sheetViews>
  <sheetFormatPr defaultRowHeight="14.4" x14ac:dyDescent="0.3"/>
  <cols>
    <col min="1" max="1" width="93.33203125" bestFit="1" customWidth="1"/>
    <col min="2" max="6" width="8.88671875" customWidth="1"/>
  </cols>
  <sheetData>
    <row r="1" spans="1:35" x14ac:dyDescent="0.3">
      <c r="A1" s="15" t="s">
        <v>67</v>
      </c>
    </row>
    <row r="2" spans="1:35" x14ac:dyDescent="0.3">
      <c r="A2" s="3" t="s">
        <v>14</v>
      </c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</row>
    <row r="3" spans="1:35" x14ac:dyDescent="0.3">
      <c r="A3" s="3" t="s">
        <v>71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</row>
    <row r="4" spans="1:35" x14ac:dyDescent="0.3">
      <c r="A4" s="3" t="s">
        <v>63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</row>
    <row r="5" spans="1:35" x14ac:dyDescent="0.3">
      <c r="A5" s="3" t="s">
        <v>51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</row>
    <row r="6" spans="1:35" x14ac:dyDescent="0.3">
      <c r="A6" s="3" t="s">
        <v>38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</row>
    <row r="7" spans="1:35" x14ac:dyDescent="0.3">
      <c r="A7" s="3" t="s">
        <v>27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</row>
    <row r="8" spans="1:35" x14ac:dyDescent="0.3">
      <c r="A8" s="3" t="s">
        <v>30</v>
      </c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</row>
    <row r="9" spans="1:35" ht="15" customHeight="1" x14ac:dyDescent="0.3">
      <c r="A9" s="3" t="s">
        <v>42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</row>
    <row r="10" spans="1:35" x14ac:dyDescent="0.3">
      <c r="A10" s="3" t="s">
        <v>55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</row>
    <row r="11" spans="1:35" x14ac:dyDescent="0.3">
      <c r="A11" s="3" t="s">
        <v>31</v>
      </c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</row>
    <row r="12" spans="1:35" x14ac:dyDescent="0.3">
      <c r="A12" s="3" t="s">
        <v>24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</row>
    <row r="13" spans="1:35" x14ac:dyDescent="0.3">
      <c r="A13" s="3" t="s">
        <v>43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</row>
    <row r="14" spans="1:35" x14ac:dyDescent="0.3">
      <c r="A14" s="3" t="s">
        <v>44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</row>
    <row r="15" spans="1:35" x14ac:dyDescent="0.3">
      <c r="A15" s="3" t="s">
        <v>41</v>
      </c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</row>
    <row r="16" spans="1:35" x14ac:dyDescent="0.3">
      <c r="A16" s="3" t="s">
        <v>64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</row>
    <row r="17" spans="1:35" x14ac:dyDescent="0.3">
      <c r="A17" s="3" t="s">
        <v>29</v>
      </c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</row>
    <row r="18" spans="1:35" x14ac:dyDescent="0.3">
      <c r="A18" s="3" t="s">
        <v>53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</row>
    <row r="19" spans="1:35" x14ac:dyDescent="0.3">
      <c r="A19" s="3" t="s">
        <v>47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</row>
    <row r="20" spans="1:35" x14ac:dyDescent="0.3">
      <c r="A20" s="3" t="s">
        <v>54</v>
      </c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</row>
    <row r="21" spans="1:35" x14ac:dyDescent="0.3">
      <c r="A21" s="3" t="s">
        <v>25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</row>
    <row r="22" spans="1:35" x14ac:dyDescent="0.3">
      <c r="A22" s="3" t="s">
        <v>23</v>
      </c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</row>
    <row r="23" spans="1:35" x14ac:dyDescent="0.3">
      <c r="A23" s="3" t="s">
        <v>39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</row>
    <row r="24" spans="1:35" x14ac:dyDescent="0.3">
      <c r="A24" s="3" t="s">
        <v>40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</row>
    <row r="25" spans="1:35" x14ac:dyDescent="0.3">
      <c r="A25" s="3" t="s">
        <v>32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</row>
    <row r="26" spans="1:35" x14ac:dyDescent="0.3">
      <c r="A26" s="3" t="s">
        <v>33</v>
      </c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</row>
    <row r="27" spans="1:35" x14ac:dyDescent="0.3">
      <c r="A27" s="3" t="s">
        <v>34</v>
      </c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</row>
    <row r="28" spans="1:35" x14ac:dyDescent="0.3">
      <c r="A28" s="3" t="s">
        <v>35</v>
      </c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</row>
    <row r="29" spans="1:35" x14ac:dyDescent="0.3">
      <c r="A29" s="3" t="s">
        <v>52</v>
      </c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</row>
    <row r="30" spans="1:35" x14ac:dyDescent="0.3">
      <c r="A30" s="3" t="s">
        <v>22</v>
      </c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</row>
    <row r="31" spans="1:35" x14ac:dyDescent="0.3">
      <c r="A31" s="3" t="s">
        <v>28</v>
      </c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</row>
    <row r="32" spans="1:35" x14ac:dyDescent="0.3">
      <c r="A32" s="3" t="s">
        <v>72</v>
      </c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</row>
    <row r="33" spans="1:35" x14ac:dyDescent="0.3">
      <c r="A33" s="3" t="s">
        <v>37</v>
      </c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</row>
    <row r="34" spans="1:35" x14ac:dyDescent="0.3">
      <c r="A34" s="3" t="s">
        <v>36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</row>
    <row r="35" spans="1:35" x14ac:dyDescent="0.3">
      <c r="A35" s="3" t="s">
        <v>26</v>
      </c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</row>
    <row r="36" spans="1:35" x14ac:dyDescent="0.3">
      <c r="A36" s="3" t="s">
        <v>45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</row>
    <row r="37" spans="1:35" x14ac:dyDescent="0.3">
      <c r="A37" s="3" t="s">
        <v>21</v>
      </c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</row>
    <row r="38" spans="1:35" x14ac:dyDescent="0.3">
      <c r="A38" s="3" t="s">
        <v>49</v>
      </c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</row>
    <row r="39" spans="1:35" x14ac:dyDescent="0.3">
      <c r="A39" s="3" t="s">
        <v>50</v>
      </c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</row>
    <row r="40" spans="1:35" x14ac:dyDescent="0.3">
      <c r="A40" s="3" t="s">
        <v>46</v>
      </c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</row>
    <row r="41" spans="1:35" x14ac:dyDescent="0.3">
      <c r="A41" s="3" t="s">
        <v>48</v>
      </c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</row>
    <row r="42" spans="1:35" x14ac:dyDescent="0.3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</row>
    <row r="43" spans="1:35" x14ac:dyDescent="0.3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</row>
    <row r="44" spans="1:35" x14ac:dyDescent="0.3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</row>
    <row r="45" spans="1:35" x14ac:dyDescent="0.3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</row>
    <row r="46" spans="1:35" x14ac:dyDescent="0.3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</row>
    <row r="47" spans="1:35" x14ac:dyDescent="0.3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</row>
    <row r="48" spans="1:35" x14ac:dyDescent="0.3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</row>
    <row r="49" spans="1:35" x14ac:dyDescent="0.3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</row>
    <row r="50" spans="1:35" x14ac:dyDescent="0.3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</row>
  </sheetData>
  <sortState ref="A1:A40">
    <sortCondition ref="A1"/>
  </sortState>
  <pageMargins left="0.7" right="0.7" top="0.75" bottom="0.75" header="0.3" footer="0.3"/>
  <pageSetup scale="8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K50"/>
  <sheetViews>
    <sheetView workbookViewId="0"/>
  </sheetViews>
  <sheetFormatPr defaultRowHeight="14.4" x14ac:dyDescent="0.3"/>
  <cols>
    <col min="1" max="1" width="24.21875" bestFit="1" customWidth="1"/>
    <col min="2" max="2" width="55.6640625" bestFit="1" customWidth="1"/>
    <col min="3" max="3" width="93.33203125" bestFit="1" customWidth="1"/>
    <col min="4" max="8" width="8.88671875" customWidth="1"/>
  </cols>
  <sheetData>
    <row r="1" spans="1:37" x14ac:dyDescent="0.3">
      <c r="A1" s="15" t="s">
        <v>65</v>
      </c>
      <c r="B1" s="15" t="s">
        <v>66</v>
      </c>
      <c r="C1" s="15" t="s">
        <v>67</v>
      </c>
    </row>
    <row r="2" spans="1:37" x14ac:dyDescent="0.3">
      <c r="A2" s="3" t="s">
        <v>16</v>
      </c>
      <c r="B2" s="3" t="s">
        <v>15</v>
      </c>
      <c r="C2" s="3" t="s">
        <v>30</v>
      </c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</row>
    <row r="3" spans="1:37" x14ac:dyDescent="0.3">
      <c r="A3" s="3"/>
      <c r="B3" s="3"/>
      <c r="C3" s="3" t="s">
        <v>71</v>
      </c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</row>
    <row r="4" spans="1:37" x14ac:dyDescent="0.3">
      <c r="A4" s="3"/>
      <c r="B4" s="3"/>
      <c r="C4" s="3" t="s">
        <v>22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</row>
    <row r="5" spans="1:37" x14ac:dyDescent="0.3">
      <c r="A5" s="3"/>
      <c r="B5" s="3"/>
      <c r="C5" s="3" t="s">
        <v>25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x14ac:dyDescent="0.3">
      <c r="A6" s="3"/>
      <c r="B6" s="3"/>
      <c r="C6" s="3" t="s">
        <v>23</v>
      </c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x14ac:dyDescent="0.3">
      <c r="A7" s="3"/>
      <c r="B7" s="3"/>
      <c r="C7" s="3" t="s">
        <v>21</v>
      </c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</row>
    <row r="8" spans="1:37" x14ac:dyDescent="0.3">
      <c r="A8" s="3"/>
      <c r="B8" s="3" t="s">
        <v>0</v>
      </c>
      <c r="C8" s="3" t="s">
        <v>24</v>
      </c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</row>
    <row r="9" spans="1:37" ht="15" customHeight="1" x14ac:dyDescent="0.3">
      <c r="A9" s="3"/>
      <c r="B9" s="3"/>
      <c r="C9" s="3" t="s">
        <v>32</v>
      </c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</row>
    <row r="10" spans="1:37" x14ac:dyDescent="0.3">
      <c r="A10" s="3"/>
      <c r="B10" s="3"/>
      <c r="C10" s="3" t="s">
        <v>26</v>
      </c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</row>
    <row r="11" spans="1:37" x14ac:dyDescent="0.3">
      <c r="A11" s="3"/>
      <c r="B11" s="3" t="s">
        <v>1</v>
      </c>
      <c r="C11" s="3" t="s">
        <v>31</v>
      </c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</row>
    <row r="12" spans="1:37" x14ac:dyDescent="0.3">
      <c r="A12" s="3"/>
      <c r="B12" s="3"/>
      <c r="C12" s="3" t="s">
        <v>27</v>
      </c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</row>
    <row r="13" spans="1:37" x14ac:dyDescent="0.3">
      <c r="A13" s="3"/>
      <c r="B13" s="3"/>
      <c r="C13" s="3" t="s">
        <v>28</v>
      </c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</row>
    <row r="14" spans="1:37" x14ac:dyDescent="0.3">
      <c r="A14" s="3"/>
      <c r="B14" s="3"/>
      <c r="C14" s="3" t="s">
        <v>29</v>
      </c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</row>
    <row r="15" spans="1:37" x14ac:dyDescent="0.3">
      <c r="A15" s="3"/>
      <c r="B15" s="3" t="s">
        <v>2</v>
      </c>
      <c r="C15" s="3" t="s">
        <v>63</v>
      </c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</row>
    <row r="16" spans="1:37" x14ac:dyDescent="0.3">
      <c r="A16" s="3"/>
      <c r="B16" s="3"/>
      <c r="C16" s="3" t="s">
        <v>49</v>
      </c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</row>
    <row r="17" spans="1:37" x14ac:dyDescent="0.3">
      <c r="A17" s="3" t="s">
        <v>17</v>
      </c>
      <c r="B17" s="3" t="s">
        <v>3</v>
      </c>
      <c r="C17" s="3" t="s">
        <v>33</v>
      </c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</row>
    <row r="18" spans="1:37" x14ac:dyDescent="0.3">
      <c r="A18" s="3"/>
      <c r="B18" s="3"/>
      <c r="C18" s="3" t="s">
        <v>34</v>
      </c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</row>
    <row r="19" spans="1:37" x14ac:dyDescent="0.3">
      <c r="A19" s="3"/>
      <c r="B19" s="3"/>
      <c r="C19" s="3" t="s">
        <v>35</v>
      </c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</row>
    <row r="20" spans="1:37" x14ac:dyDescent="0.3">
      <c r="A20" s="3"/>
      <c r="B20" s="3" t="s">
        <v>4</v>
      </c>
      <c r="C20" s="3" t="s">
        <v>36</v>
      </c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</row>
    <row r="21" spans="1:37" x14ac:dyDescent="0.3">
      <c r="A21" s="3"/>
      <c r="B21" s="3"/>
      <c r="C21" s="3" t="s">
        <v>37</v>
      </c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</row>
    <row r="22" spans="1:37" x14ac:dyDescent="0.3">
      <c r="A22" s="3"/>
      <c r="B22" s="3" t="s">
        <v>5</v>
      </c>
      <c r="C22" s="3" t="s">
        <v>38</v>
      </c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</row>
    <row r="23" spans="1:37" x14ac:dyDescent="0.3">
      <c r="A23" s="3"/>
      <c r="B23" s="3"/>
      <c r="C23" s="3" t="s">
        <v>40</v>
      </c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</row>
    <row r="24" spans="1:37" x14ac:dyDescent="0.3">
      <c r="A24" s="3"/>
      <c r="B24" s="3"/>
      <c r="C24" s="3" t="s">
        <v>39</v>
      </c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</row>
    <row r="25" spans="1:37" x14ac:dyDescent="0.3">
      <c r="A25" s="3"/>
      <c r="B25" s="3" t="s">
        <v>6</v>
      </c>
      <c r="C25" s="3" t="s">
        <v>41</v>
      </c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</row>
    <row r="26" spans="1:37" x14ac:dyDescent="0.3">
      <c r="A26" s="3" t="s">
        <v>18</v>
      </c>
      <c r="B26" s="3" t="s">
        <v>20</v>
      </c>
      <c r="C26" s="3" t="s">
        <v>42</v>
      </c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</row>
    <row r="27" spans="1:37" x14ac:dyDescent="0.3">
      <c r="A27" s="3"/>
      <c r="B27" s="3"/>
      <c r="C27" s="3" t="s">
        <v>43</v>
      </c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</row>
    <row r="28" spans="1:37" x14ac:dyDescent="0.3">
      <c r="A28" s="3"/>
      <c r="B28" s="3" t="s">
        <v>7</v>
      </c>
      <c r="C28" s="3" t="s">
        <v>44</v>
      </c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</row>
    <row r="29" spans="1:37" x14ac:dyDescent="0.3">
      <c r="A29" s="3"/>
      <c r="B29" s="3"/>
      <c r="C29" s="3" t="s">
        <v>72</v>
      </c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</row>
    <row r="30" spans="1:37" x14ac:dyDescent="0.3">
      <c r="A30" s="3"/>
      <c r="B30" s="3"/>
      <c r="C30" s="3" t="s">
        <v>45</v>
      </c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</row>
    <row r="31" spans="1:37" x14ac:dyDescent="0.3">
      <c r="A31" s="3"/>
      <c r="B31" s="3"/>
      <c r="C31" s="3" t="s">
        <v>14</v>
      </c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</row>
    <row r="32" spans="1:37" x14ac:dyDescent="0.3">
      <c r="A32" s="3"/>
      <c r="B32" s="3" t="s">
        <v>8</v>
      </c>
      <c r="C32" s="3" t="s">
        <v>46</v>
      </c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</row>
    <row r="33" spans="1:37" x14ac:dyDescent="0.3">
      <c r="A33" s="3"/>
      <c r="B33" s="3" t="s">
        <v>9</v>
      </c>
      <c r="C33" s="3" t="s">
        <v>47</v>
      </c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</row>
    <row r="34" spans="1:37" x14ac:dyDescent="0.3">
      <c r="A34" s="3"/>
      <c r="B34" s="3"/>
      <c r="C34" s="3" t="s">
        <v>48</v>
      </c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</row>
    <row r="35" spans="1:37" x14ac:dyDescent="0.3">
      <c r="A35" s="3" t="s">
        <v>19</v>
      </c>
      <c r="B35" s="3" t="s">
        <v>10</v>
      </c>
      <c r="C35" s="3" t="s">
        <v>51</v>
      </c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</row>
    <row r="36" spans="1:37" x14ac:dyDescent="0.3">
      <c r="A36" s="3"/>
      <c r="B36" s="3"/>
      <c r="C36" s="3" t="s">
        <v>52</v>
      </c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</row>
    <row r="37" spans="1:37" x14ac:dyDescent="0.3">
      <c r="A37" s="3"/>
      <c r="B37" s="3" t="s">
        <v>11</v>
      </c>
      <c r="C37" s="3" t="s">
        <v>53</v>
      </c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</row>
    <row r="38" spans="1:37" x14ac:dyDescent="0.3">
      <c r="A38" s="3"/>
      <c r="B38" s="3"/>
      <c r="C38" s="3" t="s">
        <v>54</v>
      </c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</row>
    <row r="39" spans="1:37" x14ac:dyDescent="0.3">
      <c r="A39" s="3"/>
      <c r="B39" s="3" t="s">
        <v>12</v>
      </c>
      <c r="C39" s="3" t="s">
        <v>55</v>
      </c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</row>
    <row r="40" spans="1:37" x14ac:dyDescent="0.3">
      <c r="A40" s="3"/>
      <c r="B40" s="3" t="s">
        <v>13</v>
      </c>
      <c r="C40" s="3" t="s">
        <v>64</v>
      </c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</row>
    <row r="41" spans="1:37" x14ac:dyDescent="0.3">
      <c r="A41" s="3"/>
      <c r="B41" s="3"/>
      <c r="C41" s="3" t="s">
        <v>50</v>
      </c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</row>
    <row r="42" spans="1:37" x14ac:dyDescent="0.3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</row>
    <row r="43" spans="1:37" x14ac:dyDescent="0.3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</row>
    <row r="44" spans="1:37" x14ac:dyDescent="0.3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</row>
    <row r="45" spans="1:37" x14ac:dyDescent="0.3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</row>
    <row r="46" spans="1:37" x14ac:dyDescent="0.3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</row>
    <row r="47" spans="1:37" x14ac:dyDescent="0.3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</row>
    <row r="48" spans="1:37" x14ac:dyDescent="0.3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</row>
    <row r="49" spans="1:37" x14ac:dyDescent="0.3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</row>
    <row r="50" spans="1:37" x14ac:dyDescent="0.3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</row>
  </sheetData>
  <pageMargins left="0.7" right="0.7" top="0.75" bottom="0.75" header="0.3" footer="0.3"/>
  <pageSetup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K50"/>
  <sheetViews>
    <sheetView zoomScaleNormal="100" workbookViewId="0"/>
  </sheetViews>
  <sheetFormatPr defaultRowHeight="14.4" x14ac:dyDescent="0.3"/>
  <cols>
    <col min="1" max="1" width="24.21875" bestFit="1" customWidth="1"/>
    <col min="2" max="2" width="55.6640625" bestFit="1" customWidth="1"/>
    <col min="3" max="3" width="93.33203125" bestFit="1" customWidth="1"/>
    <col min="4" max="4" width="8.88671875" customWidth="1"/>
    <col min="5" max="5" width="9.6640625" bestFit="1" customWidth="1"/>
    <col min="6" max="6" width="11.44140625" bestFit="1" customWidth="1"/>
    <col min="7" max="8" width="8.88671875" customWidth="1"/>
  </cols>
  <sheetData>
    <row r="1" spans="1:37" x14ac:dyDescent="0.3">
      <c r="A1" s="15" t="s">
        <v>65</v>
      </c>
      <c r="B1" s="15" t="s">
        <v>66</v>
      </c>
      <c r="C1" s="15" t="s">
        <v>67</v>
      </c>
      <c r="D1" s="13" t="s">
        <v>56</v>
      </c>
      <c r="E1" s="13" t="s">
        <v>57</v>
      </c>
      <c r="F1" s="14" t="s">
        <v>58</v>
      </c>
    </row>
    <row r="2" spans="1:37" x14ac:dyDescent="0.3">
      <c r="A2" s="3" t="s">
        <v>16</v>
      </c>
      <c r="B2" s="3" t="s">
        <v>15</v>
      </c>
      <c r="C2" s="3" t="s">
        <v>30</v>
      </c>
      <c r="D2" s="5">
        <v>2</v>
      </c>
      <c r="E2" s="5">
        <v>2</v>
      </c>
      <c r="F2" s="4">
        <f>INDEX('(Prioritization Matrix)'!$B$2:$E$5,'Impact &amp; Probability'!D2,'Impact &amp; Probability'!E2)</f>
        <v>2</v>
      </c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</row>
    <row r="3" spans="1:37" x14ac:dyDescent="0.3">
      <c r="A3" s="3"/>
      <c r="B3" s="3"/>
      <c r="C3" s="3" t="s">
        <v>71</v>
      </c>
      <c r="D3" s="5">
        <v>2</v>
      </c>
      <c r="E3" s="5">
        <v>2</v>
      </c>
      <c r="F3" s="4">
        <f>INDEX('(Prioritization Matrix)'!$B$2:$E$5,'Impact &amp; Probability'!D3,'Impact &amp; Probability'!E3)</f>
        <v>2</v>
      </c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</row>
    <row r="4" spans="1:37" x14ac:dyDescent="0.3">
      <c r="A4" s="3"/>
      <c r="B4" s="3"/>
      <c r="C4" s="3" t="s">
        <v>22</v>
      </c>
      <c r="D4" s="5">
        <v>3</v>
      </c>
      <c r="E4" s="5">
        <v>1</v>
      </c>
      <c r="F4" s="4">
        <f>INDEX('(Prioritization Matrix)'!$B$2:$E$5,'Impact &amp; Probability'!D4,'Impact &amp; Probability'!E4)</f>
        <v>2</v>
      </c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</row>
    <row r="5" spans="1:37" x14ac:dyDescent="0.3">
      <c r="A5" s="3"/>
      <c r="B5" s="3"/>
      <c r="C5" s="3" t="s">
        <v>25</v>
      </c>
      <c r="D5" s="5">
        <v>2</v>
      </c>
      <c r="E5" s="5">
        <v>1</v>
      </c>
      <c r="F5" s="4">
        <f>INDEX('(Prioritization Matrix)'!$B$2:$E$5,'Impact &amp; Probability'!D5,'Impact &amp; Probability'!E5)</f>
        <v>1</v>
      </c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x14ac:dyDescent="0.3">
      <c r="A6" s="3"/>
      <c r="B6" s="3"/>
      <c r="C6" s="3" t="s">
        <v>23</v>
      </c>
      <c r="D6" s="5">
        <v>3</v>
      </c>
      <c r="E6" s="5">
        <v>1</v>
      </c>
      <c r="F6" s="4">
        <f>INDEX('(Prioritization Matrix)'!$B$2:$E$5,'Impact &amp; Probability'!D6,'Impact &amp; Probability'!E6)</f>
        <v>2</v>
      </c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x14ac:dyDescent="0.3">
      <c r="A7" s="3"/>
      <c r="B7" s="3"/>
      <c r="C7" s="3" t="s">
        <v>21</v>
      </c>
      <c r="D7" s="5">
        <v>1</v>
      </c>
      <c r="E7" s="5">
        <v>1</v>
      </c>
      <c r="F7" s="4">
        <f>INDEX('(Prioritization Matrix)'!$B$2:$E$5,'Impact &amp; Probability'!D7,'Impact &amp; Probability'!E7)</f>
        <v>1</v>
      </c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</row>
    <row r="8" spans="1:37" x14ac:dyDescent="0.3">
      <c r="A8" s="3"/>
      <c r="B8" s="3" t="s">
        <v>0</v>
      </c>
      <c r="C8" s="3" t="s">
        <v>24</v>
      </c>
      <c r="D8" s="5">
        <v>3</v>
      </c>
      <c r="E8" s="5">
        <v>2</v>
      </c>
      <c r="F8" s="4">
        <f>INDEX('(Prioritization Matrix)'!$B$2:$E$5,'Impact &amp; Probability'!D8,'Impact &amp; Probability'!E8)</f>
        <v>3</v>
      </c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</row>
    <row r="9" spans="1:37" ht="15" customHeight="1" x14ac:dyDescent="0.3">
      <c r="A9" s="3"/>
      <c r="B9" s="3"/>
      <c r="C9" s="3" t="s">
        <v>32</v>
      </c>
      <c r="D9" s="5">
        <v>2</v>
      </c>
      <c r="E9" s="5">
        <v>2</v>
      </c>
      <c r="F9" s="4">
        <f>INDEX('(Prioritization Matrix)'!$B$2:$E$5,'Impact &amp; Probability'!D9,'Impact &amp; Probability'!E9)</f>
        <v>2</v>
      </c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</row>
    <row r="10" spans="1:37" x14ac:dyDescent="0.3">
      <c r="A10" s="3"/>
      <c r="B10" s="3"/>
      <c r="C10" s="3" t="s">
        <v>26</v>
      </c>
      <c r="D10" s="5">
        <v>1</v>
      </c>
      <c r="E10" s="5">
        <v>1</v>
      </c>
      <c r="F10" s="4">
        <f>INDEX('(Prioritization Matrix)'!$B$2:$E$5,'Impact &amp; Probability'!D10,'Impact &amp; Probability'!E10)</f>
        <v>1</v>
      </c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</row>
    <row r="11" spans="1:37" x14ac:dyDescent="0.3">
      <c r="A11" s="3"/>
      <c r="B11" s="3" t="s">
        <v>1</v>
      </c>
      <c r="C11" s="3" t="s">
        <v>31</v>
      </c>
      <c r="D11" s="5">
        <v>2</v>
      </c>
      <c r="E11" s="5">
        <v>2</v>
      </c>
      <c r="F11" s="4">
        <f>INDEX('(Prioritization Matrix)'!$B$2:$E$5,'Impact &amp; Probability'!D11,'Impact &amp; Probability'!E11)</f>
        <v>2</v>
      </c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</row>
    <row r="12" spans="1:37" x14ac:dyDescent="0.3">
      <c r="A12" s="3"/>
      <c r="B12" s="3"/>
      <c r="C12" s="3" t="s">
        <v>27</v>
      </c>
      <c r="D12" s="5">
        <v>2</v>
      </c>
      <c r="E12" s="5">
        <v>2</v>
      </c>
      <c r="F12" s="4">
        <f>INDEX('(Prioritization Matrix)'!$B$2:$E$5,'Impact &amp; Probability'!D12,'Impact &amp; Probability'!E12)</f>
        <v>2</v>
      </c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</row>
    <row r="13" spans="1:37" x14ac:dyDescent="0.3">
      <c r="A13" s="3"/>
      <c r="B13" s="3"/>
      <c r="C13" s="3" t="s">
        <v>28</v>
      </c>
      <c r="D13" s="5">
        <v>3</v>
      </c>
      <c r="E13" s="5">
        <v>1</v>
      </c>
      <c r="F13" s="4">
        <f>INDEX('(Prioritization Matrix)'!$B$2:$E$5,'Impact &amp; Probability'!D13,'Impact &amp; Probability'!E13)</f>
        <v>2</v>
      </c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</row>
    <row r="14" spans="1:37" x14ac:dyDescent="0.3">
      <c r="A14" s="3"/>
      <c r="B14" s="3"/>
      <c r="C14" s="3" t="s">
        <v>29</v>
      </c>
      <c r="D14" s="5">
        <v>2</v>
      </c>
      <c r="E14" s="5">
        <v>1</v>
      </c>
      <c r="F14" s="4">
        <f>INDEX('(Prioritization Matrix)'!$B$2:$E$5,'Impact &amp; Probability'!D14,'Impact &amp; Probability'!E14)</f>
        <v>1</v>
      </c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</row>
    <row r="15" spans="1:37" x14ac:dyDescent="0.3">
      <c r="A15" s="3"/>
      <c r="B15" s="3" t="s">
        <v>2</v>
      </c>
      <c r="C15" s="3" t="s">
        <v>63</v>
      </c>
      <c r="D15" s="5">
        <v>1</v>
      </c>
      <c r="E15" s="5">
        <v>1</v>
      </c>
      <c r="F15" s="4">
        <f>INDEX('(Prioritization Matrix)'!$B$2:$E$5,'Impact &amp; Probability'!D15,'Impact &amp; Probability'!E15)</f>
        <v>1</v>
      </c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</row>
    <row r="16" spans="1:37" x14ac:dyDescent="0.3">
      <c r="A16" s="3"/>
      <c r="B16" s="3"/>
      <c r="C16" s="3" t="s">
        <v>49</v>
      </c>
      <c r="D16" s="5">
        <v>1</v>
      </c>
      <c r="E16" s="5">
        <v>1</v>
      </c>
      <c r="F16" s="4">
        <f>INDEX('(Prioritization Matrix)'!$B$2:$E$5,'Impact &amp; Probability'!D16,'Impact &amp; Probability'!E16)</f>
        <v>1</v>
      </c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</row>
    <row r="17" spans="1:37" x14ac:dyDescent="0.3">
      <c r="A17" s="3" t="s">
        <v>17</v>
      </c>
      <c r="B17" s="3" t="s">
        <v>3</v>
      </c>
      <c r="C17" s="3" t="s">
        <v>33</v>
      </c>
      <c r="D17" s="5">
        <v>1</v>
      </c>
      <c r="E17" s="5">
        <v>1</v>
      </c>
      <c r="F17" s="4">
        <f>INDEX('(Prioritization Matrix)'!$B$2:$E$5,'Impact &amp; Probability'!D17,'Impact &amp; Probability'!E17)</f>
        <v>1</v>
      </c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</row>
    <row r="18" spans="1:37" x14ac:dyDescent="0.3">
      <c r="A18" s="3"/>
      <c r="B18" s="3"/>
      <c r="C18" s="3" t="s">
        <v>34</v>
      </c>
      <c r="D18" s="5">
        <v>1</v>
      </c>
      <c r="E18" s="5">
        <v>1</v>
      </c>
      <c r="F18" s="4">
        <f>INDEX('(Prioritization Matrix)'!$B$2:$E$5,'Impact &amp; Probability'!D18,'Impact &amp; Probability'!E18)</f>
        <v>1</v>
      </c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</row>
    <row r="19" spans="1:37" x14ac:dyDescent="0.3">
      <c r="A19" s="3"/>
      <c r="B19" s="3"/>
      <c r="C19" s="3" t="s">
        <v>35</v>
      </c>
      <c r="D19" s="5">
        <v>2</v>
      </c>
      <c r="E19" s="5">
        <v>2</v>
      </c>
      <c r="F19" s="4">
        <f>INDEX('(Prioritization Matrix)'!$B$2:$E$5,'Impact &amp; Probability'!D19,'Impact &amp; Probability'!E19)</f>
        <v>2</v>
      </c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</row>
    <row r="20" spans="1:37" x14ac:dyDescent="0.3">
      <c r="A20" s="3"/>
      <c r="B20" s="3" t="s">
        <v>4</v>
      </c>
      <c r="C20" s="3" t="s">
        <v>36</v>
      </c>
      <c r="D20" s="5">
        <v>1</v>
      </c>
      <c r="E20" s="5">
        <v>1</v>
      </c>
      <c r="F20" s="4">
        <f>INDEX('(Prioritization Matrix)'!$B$2:$E$5,'Impact &amp; Probability'!D20,'Impact &amp; Probability'!E20)</f>
        <v>1</v>
      </c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</row>
    <row r="21" spans="1:37" x14ac:dyDescent="0.3">
      <c r="A21" s="3"/>
      <c r="B21" s="3"/>
      <c r="C21" s="3" t="s">
        <v>37</v>
      </c>
      <c r="D21" s="5">
        <v>1</v>
      </c>
      <c r="E21" s="5">
        <v>1</v>
      </c>
      <c r="F21" s="4">
        <f>INDEX('(Prioritization Matrix)'!$B$2:$E$5,'Impact &amp; Probability'!D21,'Impact &amp; Probability'!E21)</f>
        <v>1</v>
      </c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</row>
    <row r="22" spans="1:37" x14ac:dyDescent="0.3">
      <c r="A22" s="3"/>
      <c r="B22" s="3" t="s">
        <v>5</v>
      </c>
      <c r="C22" s="3" t="s">
        <v>38</v>
      </c>
      <c r="D22" s="5">
        <v>1</v>
      </c>
      <c r="E22" s="5">
        <v>1</v>
      </c>
      <c r="F22" s="4">
        <f>INDEX('(Prioritization Matrix)'!$B$2:$E$5,'Impact &amp; Probability'!D22,'Impact &amp; Probability'!E22)</f>
        <v>1</v>
      </c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</row>
    <row r="23" spans="1:37" x14ac:dyDescent="0.3">
      <c r="A23" s="3"/>
      <c r="B23" s="3"/>
      <c r="C23" s="3" t="s">
        <v>40</v>
      </c>
      <c r="D23" s="5">
        <v>1</v>
      </c>
      <c r="E23" s="5">
        <v>1</v>
      </c>
      <c r="F23" s="4">
        <f>INDEX('(Prioritization Matrix)'!$B$2:$E$5,'Impact &amp; Probability'!D23,'Impact &amp; Probability'!E23)</f>
        <v>1</v>
      </c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</row>
    <row r="24" spans="1:37" x14ac:dyDescent="0.3">
      <c r="A24" s="3"/>
      <c r="B24" s="3"/>
      <c r="C24" s="3" t="s">
        <v>39</v>
      </c>
      <c r="D24" s="5">
        <v>1</v>
      </c>
      <c r="E24" s="5">
        <v>1</v>
      </c>
      <c r="F24" s="4">
        <f>INDEX('(Prioritization Matrix)'!$B$2:$E$5,'Impact &amp; Probability'!D24,'Impact &amp; Probability'!E24)</f>
        <v>1</v>
      </c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</row>
    <row r="25" spans="1:37" x14ac:dyDescent="0.3">
      <c r="A25" s="3"/>
      <c r="B25" s="3" t="s">
        <v>6</v>
      </c>
      <c r="C25" s="3" t="s">
        <v>41</v>
      </c>
      <c r="D25" s="5">
        <v>1</v>
      </c>
      <c r="E25" s="5">
        <v>1</v>
      </c>
      <c r="F25" s="4">
        <f>INDEX('(Prioritization Matrix)'!$B$2:$E$5,'Impact &amp; Probability'!D25,'Impact &amp; Probability'!E25)</f>
        <v>1</v>
      </c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</row>
    <row r="26" spans="1:37" x14ac:dyDescent="0.3">
      <c r="A26" s="3" t="s">
        <v>18</v>
      </c>
      <c r="B26" s="3" t="s">
        <v>20</v>
      </c>
      <c r="C26" s="3" t="s">
        <v>42</v>
      </c>
      <c r="D26" s="5">
        <v>2</v>
      </c>
      <c r="E26" s="5">
        <v>1</v>
      </c>
      <c r="F26" s="4">
        <f>INDEX('(Prioritization Matrix)'!$B$2:$E$5,'Impact &amp; Probability'!D26,'Impact &amp; Probability'!E26)</f>
        <v>1</v>
      </c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</row>
    <row r="27" spans="1:37" x14ac:dyDescent="0.3">
      <c r="A27" s="3"/>
      <c r="B27" s="3"/>
      <c r="C27" s="3" t="s">
        <v>43</v>
      </c>
      <c r="D27" s="5">
        <v>2</v>
      </c>
      <c r="E27" s="5">
        <v>2</v>
      </c>
      <c r="F27" s="4">
        <f>INDEX('(Prioritization Matrix)'!$B$2:$E$5,'Impact &amp; Probability'!D27,'Impact &amp; Probability'!E27)</f>
        <v>2</v>
      </c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</row>
    <row r="28" spans="1:37" x14ac:dyDescent="0.3">
      <c r="A28" s="3"/>
      <c r="B28" s="3" t="s">
        <v>7</v>
      </c>
      <c r="C28" s="3" t="s">
        <v>44</v>
      </c>
      <c r="D28" s="5">
        <v>2</v>
      </c>
      <c r="E28" s="5">
        <v>2</v>
      </c>
      <c r="F28" s="4">
        <f>INDEX('(Prioritization Matrix)'!$B$2:$E$5,'Impact &amp; Probability'!D28,'Impact &amp; Probability'!E28)</f>
        <v>2</v>
      </c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</row>
    <row r="29" spans="1:37" x14ac:dyDescent="0.3">
      <c r="A29" s="3"/>
      <c r="B29" s="3"/>
      <c r="C29" s="3" t="s">
        <v>72</v>
      </c>
      <c r="D29" s="5">
        <v>2</v>
      </c>
      <c r="E29" s="5">
        <v>1</v>
      </c>
      <c r="F29" s="4">
        <f>INDEX('(Prioritization Matrix)'!$B$2:$E$5,'Impact &amp; Probability'!D29,'Impact &amp; Probability'!E29)</f>
        <v>1</v>
      </c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</row>
    <row r="30" spans="1:37" x14ac:dyDescent="0.3">
      <c r="A30" s="3"/>
      <c r="B30" s="3"/>
      <c r="C30" s="3" t="s">
        <v>45</v>
      </c>
      <c r="D30" s="5">
        <v>1</v>
      </c>
      <c r="E30" s="5">
        <v>1</v>
      </c>
      <c r="F30" s="4">
        <f>INDEX('(Prioritization Matrix)'!$B$2:$E$5,'Impact &amp; Probability'!D30,'Impact &amp; Probability'!E30)</f>
        <v>1</v>
      </c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</row>
    <row r="31" spans="1:37" x14ac:dyDescent="0.3">
      <c r="A31" s="3"/>
      <c r="B31" s="3"/>
      <c r="C31" s="3" t="s">
        <v>14</v>
      </c>
      <c r="D31" s="5">
        <v>2</v>
      </c>
      <c r="E31" s="5">
        <v>1</v>
      </c>
      <c r="F31" s="4">
        <f>INDEX('(Prioritization Matrix)'!$B$2:$E$5,'Impact &amp; Probability'!D31,'Impact &amp; Probability'!E31)</f>
        <v>1</v>
      </c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</row>
    <row r="32" spans="1:37" x14ac:dyDescent="0.3">
      <c r="A32" s="3"/>
      <c r="B32" s="3" t="s">
        <v>8</v>
      </c>
      <c r="C32" s="3" t="s">
        <v>46</v>
      </c>
      <c r="D32" s="5">
        <v>2</v>
      </c>
      <c r="E32" s="5">
        <v>2</v>
      </c>
      <c r="F32" s="4">
        <f>INDEX('(Prioritization Matrix)'!$B$2:$E$5,'Impact &amp; Probability'!D32,'Impact &amp; Probability'!E32)</f>
        <v>2</v>
      </c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</row>
    <row r="33" spans="1:37" x14ac:dyDescent="0.3">
      <c r="A33" s="3"/>
      <c r="B33" s="3" t="s">
        <v>9</v>
      </c>
      <c r="C33" s="3" t="s">
        <v>47</v>
      </c>
      <c r="D33" s="5">
        <v>2</v>
      </c>
      <c r="E33" s="5">
        <v>1</v>
      </c>
      <c r="F33" s="4">
        <f>INDEX('(Prioritization Matrix)'!$B$2:$E$5,'Impact &amp; Probability'!D33,'Impact &amp; Probability'!E33)</f>
        <v>1</v>
      </c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</row>
    <row r="34" spans="1:37" x14ac:dyDescent="0.3">
      <c r="A34" s="3"/>
      <c r="B34" s="3"/>
      <c r="C34" s="3" t="s">
        <v>48</v>
      </c>
      <c r="D34" s="5">
        <v>1</v>
      </c>
      <c r="E34" s="5">
        <v>1</v>
      </c>
      <c r="F34" s="4">
        <f>INDEX('(Prioritization Matrix)'!$B$2:$E$5,'Impact &amp; Probability'!D34,'Impact &amp; Probability'!E34)</f>
        <v>1</v>
      </c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</row>
    <row r="35" spans="1:37" x14ac:dyDescent="0.3">
      <c r="A35" s="3" t="s">
        <v>19</v>
      </c>
      <c r="B35" s="3" t="s">
        <v>10</v>
      </c>
      <c r="C35" s="3" t="s">
        <v>51</v>
      </c>
      <c r="D35" s="5">
        <v>2</v>
      </c>
      <c r="E35" s="5">
        <v>2</v>
      </c>
      <c r="F35" s="4">
        <f>INDEX('(Prioritization Matrix)'!$B$2:$E$5,'Impact &amp; Probability'!D35,'Impact &amp; Probability'!E35)</f>
        <v>2</v>
      </c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</row>
    <row r="36" spans="1:37" x14ac:dyDescent="0.3">
      <c r="A36" s="3"/>
      <c r="B36" s="3"/>
      <c r="C36" s="3" t="s">
        <v>52</v>
      </c>
      <c r="D36" s="5">
        <v>3</v>
      </c>
      <c r="E36" s="5">
        <v>3</v>
      </c>
      <c r="F36" s="4">
        <f>INDEX('(Prioritization Matrix)'!$B$2:$E$5,'Impact &amp; Probability'!D36,'Impact &amp; Probability'!E36)</f>
        <v>3</v>
      </c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</row>
    <row r="37" spans="1:37" x14ac:dyDescent="0.3">
      <c r="A37" s="3"/>
      <c r="B37" s="3" t="s">
        <v>11</v>
      </c>
      <c r="C37" s="3" t="s">
        <v>53</v>
      </c>
      <c r="D37" s="5">
        <v>2</v>
      </c>
      <c r="E37" s="5">
        <v>2</v>
      </c>
      <c r="F37" s="4">
        <f>INDEX('(Prioritization Matrix)'!$B$2:$E$5,'Impact &amp; Probability'!D37,'Impact &amp; Probability'!E37)</f>
        <v>2</v>
      </c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</row>
    <row r="38" spans="1:37" x14ac:dyDescent="0.3">
      <c r="A38" s="3"/>
      <c r="B38" s="3"/>
      <c r="C38" s="3" t="s">
        <v>54</v>
      </c>
      <c r="D38" s="5">
        <v>3</v>
      </c>
      <c r="E38" s="5">
        <v>3</v>
      </c>
      <c r="F38" s="4">
        <f>INDEX('(Prioritization Matrix)'!$B$2:$E$5,'Impact &amp; Probability'!D38,'Impact &amp; Probability'!E38)</f>
        <v>3</v>
      </c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</row>
    <row r="39" spans="1:37" x14ac:dyDescent="0.3">
      <c r="A39" s="3"/>
      <c r="B39" s="3" t="s">
        <v>12</v>
      </c>
      <c r="C39" s="3" t="s">
        <v>55</v>
      </c>
      <c r="D39" s="5">
        <v>3</v>
      </c>
      <c r="E39" s="5">
        <v>2</v>
      </c>
      <c r="F39" s="4">
        <f>INDEX('(Prioritization Matrix)'!$B$2:$E$5,'Impact &amp; Probability'!D39,'Impact &amp; Probability'!E39)</f>
        <v>3</v>
      </c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</row>
    <row r="40" spans="1:37" x14ac:dyDescent="0.3">
      <c r="A40" s="3"/>
      <c r="B40" s="3" t="s">
        <v>13</v>
      </c>
      <c r="C40" s="3" t="s">
        <v>64</v>
      </c>
      <c r="D40" s="5">
        <v>1</v>
      </c>
      <c r="E40" s="5">
        <v>1</v>
      </c>
      <c r="F40" s="4">
        <f>INDEX('(Prioritization Matrix)'!$B$2:$E$5,'Impact &amp; Probability'!D40,'Impact &amp; Probability'!E40)</f>
        <v>1</v>
      </c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</row>
    <row r="41" spans="1:37" x14ac:dyDescent="0.3">
      <c r="A41" s="3"/>
      <c r="B41" s="3"/>
      <c r="C41" s="3" t="s">
        <v>50</v>
      </c>
      <c r="D41" s="5">
        <v>1</v>
      </c>
      <c r="E41" s="5">
        <v>2</v>
      </c>
      <c r="F41" s="4">
        <f>INDEX('(Prioritization Matrix)'!$B$2:$E$5,'Impact &amp; Probability'!D41,'Impact &amp; Probability'!E41)</f>
        <v>1</v>
      </c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</row>
    <row r="42" spans="1:37" x14ac:dyDescent="0.3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</row>
    <row r="43" spans="1:37" x14ac:dyDescent="0.3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</row>
    <row r="44" spans="1:37" x14ac:dyDescent="0.3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</row>
    <row r="45" spans="1:37" x14ac:dyDescent="0.3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</row>
    <row r="46" spans="1:37" x14ac:dyDescent="0.3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</row>
    <row r="47" spans="1:37" x14ac:dyDescent="0.3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</row>
    <row r="48" spans="1:37" x14ac:dyDescent="0.3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</row>
    <row r="49" spans="1:37" x14ac:dyDescent="0.3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</row>
    <row r="50" spans="1:37" x14ac:dyDescent="0.3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</row>
  </sheetData>
  <conditionalFormatting sqref="F42:F1048576">
    <cfRule type="colorScale" priority="5">
      <colorScale>
        <cfvo type="min"/>
        <cfvo type="percentile" val="50"/>
        <cfvo type="max"/>
        <color rgb="FF00B050"/>
        <color theme="9" tint="0.59999389629810485"/>
        <color rgb="FFC00000"/>
      </colorScale>
    </cfRule>
  </conditionalFormatting>
  <conditionalFormatting sqref="D2:F41">
    <cfRule type="cellIs" dxfId="7" priority="1" operator="equal">
      <formula>4</formula>
    </cfRule>
    <cfRule type="cellIs" dxfId="6" priority="2" operator="equal">
      <formula>3</formula>
    </cfRule>
    <cfRule type="cellIs" dxfId="5" priority="3" operator="equal">
      <formula>2</formula>
    </cfRule>
    <cfRule type="cellIs" dxfId="4" priority="4" operator="equal">
      <formula>1</formula>
    </cfRule>
  </conditionalFormatting>
  <pageMargins left="0.7" right="0.7" top="0.75" bottom="0.75" header="0.3" footer="0.3"/>
  <pageSetup scale="6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K50"/>
  <sheetViews>
    <sheetView zoomScaleNormal="100" workbookViewId="0"/>
  </sheetViews>
  <sheetFormatPr defaultRowHeight="14.4" x14ac:dyDescent="0.3"/>
  <cols>
    <col min="1" max="1" width="24.21875" bestFit="1" customWidth="1"/>
    <col min="2" max="2" width="55.6640625" bestFit="1" customWidth="1"/>
    <col min="3" max="3" width="93.33203125" bestFit="1" customWidth="1"/>
    <col min="4" max="4" width="8.88671875" customWidth="1"/>
    <col min="5" max="5" width="9.6640625" bestFit="1" customWidth="1"/>
    <col min="6" max="6" width="11.44140625" bestFit="1" customWidth="1"/>
    <col min="7" max="8" width="8.88671875" customWidth="1"/>
  </cols>
  <sheetData>
    <row r="1" spans="1:37" x14ac:dyDescent="0.3">
      <c r="A1" s="15" t="s">
        <v>65</v>
      </c>
      <c r="B1" s="15" t="s">
        <v>66</v>
      </c>
      <c r="C1" s="15" t="s">
        <v>67</v>
      </c>
      <c r="D1" s="13" t="s">
        <v>56</v>
      </c>
      <c r="E1" s="13" t="s">
        <v>57</v>
      </c>
      <c r="F1" s="14" t="s">
        <v>58</v>
      </c>
    </row>
    <row r="2" spans="1:37" x14ac:dyDescent="0.3">
      <c r="A2" s="3" t="s">
        <v>19</v>
      </c>
      <c r="B2" s="3" t="s">
        <v>10</v>
      </c>
      <c r="C2" s="3" t="s">
        <v>52</v>
      </c>
      <c r="D2" s="5">
        <v>3</v>
      </c>
      <c r="E2" s="5">
        <v>3</v>
      </c>
      <c r="F2" s="4">
        <v>3</v>
      </c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</row>
    <row r="3" spans="1:37" x14ac:dyDescent="0.3">
      <c r="A3" s="3" t="s">
        <v>19</v>
      </c>
      <c r="B3" s="3" t="s">
        <v>11</v>
      </c>
      <c r="C3" s="3" t="s">
        <v>54</v>
      </c>
      <c r="D3" s="5">
        <v>3</v>
      </c>
      <c r="E3" s="5">
        <v>3</v>
      </c>
      <c r="F3" s="4">
        <v>3</v>
      </c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</row>
    <row r="4" spans="1:37" x14ac:dyDescent="0.3">
      <c r="A4" s="3" t="s">
        <v>16</v>
      </c>
      <c r="B4" s="3" t="s">
        <v>0</v>
      </c>
      <c r="C4" s="3" t="s">
        <v>24</v>
      </c>
      <c r="D4" s="5">
        <v>3</v>
      </c>
      <c r="E4" s="5">
        <v>2</v>
      </c>
      <c r="F4" s="4">
        <v>3</v>
      </c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</row>
    <row r="5" spans="1:37" x14ac:dyDescent="0.3">
      <c r="A5" s="3" t="s">
        <v>19</v>
      </c>
      <c r="B5" s="3" t="s">
        <v>12</v>
      </c>
      <c r="C5" s="3" t="s">
        <v>55</v>
      </c>
      <c r="D5" s="5">
        <v>3</v>
      </c>
      <c r="E5" s="5">
        <v>2</v>
      </c>
      <c r="F5" s="4">
        <v>3</v>
      </c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x14ac:dyDescent="0.3">
      <c r="A6" s="3" t="s">
        <v>16</v>
      </c>
      <c r="B6" s="3" t="s">
        <v>15</v>
      </c>
      <c r="C6" s="3" t="s">
        <v>30</v>
      </c>
      <c r="D6" s="5">
        <v>2</v>
      </c>
      <c r="E6" s="5">
        <v>2</v>
      </c>
      <c r="F6" s="4">
        <v>2</v>
      </c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x14ac:dyDescent="0.3">
      <c r="A7" s="3" t="s">
        <v>16</v>
      </c>
      <c r="B7" s="3" t="s">
        <v>15</v>
      </c>
      <c r="C7" s="3" t="s">
        <v>71</v>
      </c>
      <c r="D7" s="5">
        <v>2</v>
      </c>
      <c r="E7" s="5">
        <v>2</v>
      </c>
      <c r="F7" s="4">
        <v>2</v>
      </c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</row>
    <row r="8" spans="1:37" x14ac:dyDescent="0.3">
      <c r="A8" s="3" t="s">
        <v>16</v>
      </c>
      <c r="B8" s="3" t="s">
        <v>0</v>
      </c>
      <c r="C8" s="3" t="s">
        <v>32</v>
      </c>
      <c r="D8" s="5">
        <v>2</v>
      </c>
      <c r="E8" s="5">
        <v>2</v>
      </c>
      <c r="F8" s="4">
        <v>2</v>
      </c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</row>
    <row r="9" spans="1:37" ht="15" customHeight="1" x14ac:dyDescent="0.3">
      <c r="A9" s="3" t="s">
        <v>16</v>
      </c>
      <c r="B9" s="3" t="s">
        <v>1</v>
      </c>
      <c r="C9" s="3" t="s">
        <v>31</v>
      </c>
      <c r="D9" s="5">
        <v>2</v>
      </c>
      <c r="E9" s="5">
        <v>2</v>
      </c>
      <c r="F9" s="4">
        <v>2</v>
      </c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</row>
    <row r="10" spans="1:37" x14ac:dyDescent="0.3">
      <c r="A10" s="3" t="s">
        <v>16</v>
      </c>
      <c r="B10" s="3" t="s">
        <v>1</v>
      </c>
      <c r="C10" s="3" t="s">
        <v>27</v>
      </c>
      <c r="D10" s="5">
        <v>2</v>
      </c>
      <c r="E10" s="5">
        <v>2</v>
      </c>
      <c r="F10" s="4">
        <v>2</v>
      </c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</row>
    <row r="11" spans="1:37" x14ac:dyDescent="0.3">
      <c r="A11" s="3" t="s">
        <v>17</v>
      </c>
      <c r="B11" s="3" t="s">
        <v>3</v>
      </c>
      <c r="C11" s="3" t="s">
        <v>35</v>
      </c>
      <c r="D11" s="5">
        <v>2</v>
      </c>
      <c r="E11" s="5">
        <v>2</v>
      </c>
      <c r="F11" s="4">
        <v>2</v>
      </c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</row>
    <row r="12" spans="1:37" x14ac:dyDescent="0.3">
      <c r="A12" s="3" t="s">
        <v>18</v>
      </c>
      <c r="B12" s="3" t="s">
        <v>20</v>
      </c>
      <c r="C12" s="3" t="s">
        <v>43</v>
      </c>
      <c r="D12" s="5">
        <v>2</v>
      </c>
      <c r="E12" s="5">
        <v>2</v>
      </c>
      <c r="F12" s="4">
        <v>2</v>
      </c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</row>
    <row r="13" spans="1:37" x14ac:dyDescent="0.3">
      <c r="A13" s="3" t="s">
        <v>18</v>
      </c>
      <c r="B13" s="3" t="s">
        <v>7</v>
      </c>
      <c r="C13" s="3" t="s">
        <v>44</v>
      </c>
      <c r="D13" s="5">
        <v>2</v>
      </c>
      <c r="E13" s="5">
        <v>2</v>
      </c>
      <c r="F13" s="4">
        <v>2</v>
      </c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</row>
    <row r="14" spans="1:37" x14ac:dyDescent="0.3">
      <c r="A14" s="3" t="s">
        <v>18</v>
      </c>
      <c r="B14" s="3" t="s">
        <v>8</v>
      </c>
      <c r="C14" s="3" t="s">
        <v>46</v>
      </c>
      <c r="D14" s="5">
        <v>2</v>
      </c>
      <c r="E14" s="5">
        <v>2</v>
      </c>
      <c r="F14" s="4">
        <v>2</v>
      </c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</row>
    <row r="15" spans="1:37" x14ac:dyDescent="0.3">
      <c r="A15" s="3" t="s">
        <v>19</v>
      </c>
      <c r="B15" s="3" t="s">
        <v>10</v>
      </c>
      <c r="C15" s="3" t="s">
        <v>51</v>
      </c>
      <c r="D15" s="5">
        <v>2</v>
      </c>
      <c r="E15" s="5">
        <v>2</v>
      </c>
      <c r="F15" s="4">
        <v>2</v>
      </c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</row>
    <row r="16" spans="1:37" x14ac:dyDescent="0.3">
      <c r="A16" s="3" t="s">
        <v>19</v>
      </c>
      <c r="B16" s="3" t="s">
        <v>11</v>
      </c>
      <c r="C16" s="3" t="s">
        <v>53</v>
      </c>
      <c r="D16" s="5">
        <v>2</v>
      </c>
      <c r="E16" s="5">
        <v>2</v>
      </c>
      <c r="F16" s="4">
        <v>2</v>
      </c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</row>
    <row r="17" spans="1:37" x14ac:dyDescent="0.3">
      <c r="A17" s="3" t="s">
        <v>16</v>
      </c>
      <c r="B17" s="3" t="s">
        <v>15</v>
      </c>
      <c r="C17" s="3" t="s">
        <v>22</v>
      </c>
      <c r="D17" s="5">
        <v>3</v>
      </c>
      <c r="E17" s="5">
        <v>1</v>
      </c>
      <c r="F17" s="4">
        <v>2</v>
      </c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</row>
    <row r="18" spans="1:37" x14ac:dyDescent="0.3">
      <c r="A18" s="3" t="s">
        <v>16</v>
      </c>
      <c r="B18" s="3" t="s">
        <v>15</v>
      </c>
      <c r="C18" s="3" t="s">
        <v>23</v>
      </c>
      <c r="D18" s="5">
        <v>3</v>
      </c>
      <c r="E18" s="5">
        <v>1</v>
      </c>
      <c r="F18" s="4">
        <v>2</v>
      </c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</row>
    <row r="19" spans="1:37" x14ac:dyDescent="0.3">
      <c r="A19" s="3" t="s">
        <v>16</v>
      </c>
      <c r="B19" s="3" t="s">
        <v>1</v>
      </c>
      <c r="C19" s="3" t="s">
        <v>28</v>
      </c>
      <c r="D19" s="5">
        <v>3</v>
      </c>
      <c r="E19" s="5">
        <v>1</v>
      </c>
      <c r="F19" s="4">
        <v>2</v>
      </c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</row>
    <row r="20" spans="1:37" x14ac:dyDescent="0.3">
      <c r="A20" s="3" t="s">
        <v>19</v>
      </c>
      <c r="B20" s="3" t="s">
        <v>13</v>
      </c>
      <c r="C20" s="3" t="s">
        <v>50</v>
      </c>
      <c r="D20" s="5">
        <v>1</v>
      </c>
      <c r="E20" s="5">
        <v>2</v>
      </c>
      <c r="F20" s="4">
        <v>1</v>
      </c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</row>
    <row r="21" spans="1:37" x14ac:dyDescent="0.3">
      <c r="A21" s="3" t="s">
        <v>16</v>
      </c>
      <c r="B21" s="3" t="s">
        <v>15</v>
      </c>
      <c r="C21" s="3" t="s">
        <v>25</v>
      </c>
      <c r="D21" s="5">
        <v>2</v>
      </c>
      <c r="E21" s="5">
        <v>1</v>
      </c>
      <c r="F21" s="4">
        <v>1</v>
      </c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</row>
    <row r="22" spans="1:37" x14ac:dyDescent="0.3">
      <c r="A22" s="3" t="s">
        <v>16</v>
      </c>
      <c r="B22" s="3" t="s">
        <v>1</v>
      </c>
      <c r="C22" s="3" t="s">
        <v>29</v>
      </c>
      <c r="D22" s="5">
        <v>2</v>
      </c>
      <c r="E22" s="5">
        <v>1</v>
      </c>
      <c r="F22" s="4">
        <v>1</v>
      </c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</row>
    <row r="23" spans="1:37" x14ac:dyDescent="0.3">
      <c r="A23" s="3" t="s">
        <v>18</v>
      </c>
      <c r="B23" s="3" t="s">
        <v>20</v>
      </c>
      <c r="C23" s="3" t="s">
        <v>42</v>
      </c>
      <c r="D23" s="5">
        <v>2</v>
      </c>
      <c r="E23" s="5">
        <v>1</v>
      </c>
      <c r="F23" s="4">
        <v>1</v>
      </c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</row>
    <row r="24" spans="1:37" x14ac:dyDescent="0.3">
      <c r="A24" s="3" t="s">
        <v>18</v>
      </c>
      <c r="B24" s="3" t="s">
        <v>7</v>
      </c>
      <c r="C24" s="3" t="s">
        <v>72</v>
      </c>
      <c r="D24" s="5">
        <v>2</v>
      </c>
      <c r="E24" s="5">
        <v>1</v>
      </c>
      <c r="F24" s="4">
        <v>1</v>
      </c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</row>
    <row r="25" spans="1:37" x14ac:dyDescent="0.3">
      <c r="A25" s="3" t="s">
        <v>18</v>
      </c>
      <c r="B25" s="3" t="s">
        <v>7</v>
      </c>
      <c r="C25" s="3" t="s">
        <v>14</v>
      </c>
      <c r="D25" s="5">
        <v>2</v>
      </c>
      <c r="E25" s="5">
        <v>1</v>
      </c>
      <c r="F25" s="4">
        <v>1</v>
      </c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</row>
    <row r="26" spans="1:37" x14ac:dyDescent="0.3">
      <c r="A26" s="3" t="s">
        <v>18</v>
      </c>
      <c r="B26" s="3" t="s">
        <v>9</v>
      </c>
      <c r="C26" s="3" t="s">
        <v>47</v>
      </c>
      <c r="D26" s="5">
        <v>2</v>
      </c>
      <c r="E26" s="5">
        <v>1</v>
      </c>
      <c r="F26" s="4">
        <v>1</v>
      </c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</row>
    <row r="27" spans="1:37" x14ac:dyDescent="0.3">
      <c r="A27" s="3" t="s">
        <v>16</v>
      </c>
      <c r="B27" s="3" t="s">
        <v>15</v>
      </c>
      <c r="C27" s="3" t="s">
        <v>21</v>
      </c>
      <c r="D27" s="5">
        <v>1</v>
      </c>
      <c r="E27" s="5">
        <v>1</v>
      </c>
      <c r="F27" s="4">
        <v>1</v>
      </c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</row>
    <row r="28" spans="1:37" x14ac:dyDescent="0.3">
      <c r="A28" s="3" t="s">
        <v>16</v>
      </c>
      <c r="B28" s="3" t="s">
        <v>0</v>
      </c>
      <c r="C28" s="3" t="s">
        <v>26</v>
      </c>
      <c r="D28" s="5">
        <v>1</v>
      </c>
      <c r="E28" s="5">
        <v>1</v>
      </c>
      <c r="F28" s="4">
        <v>1</v>
      </c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</row>
    <row r="29" spans="1:37" x14ac:dyDescent="0.3">
      <c r="A29" s="3" t="s">
        <v>16</v>
      </c>
      <c r="B29" s="3" t="s">
        <v>2</v>
      </c>
      <c r="C29" s="3" t="s">
        <v>63</v>
      </c>
      <c r="D29" s="5">
        <v>1</v>
      </c>
      <c r="E29" s="5">
        <v>1</v>
      </c>
      <c r="F29" s="4">
        <v>1</v>
      </c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</row>
    <row r="30" spans="1:37" x14ac:dyDescent="0.3">
      <c r="A30" s="3" t="s">
        <v>16</v>
      </c>
      <c r="B30" s="3" t="s">
        <v>2</v>
      </c>
      <c r="C30" s="3" t="s">
        <v>49</v>
      </c>
      <c r="D30" s="5">
        <v>1</v>
      </c>
      <c r="E30" s="5">
        <v>1</v>
      </c>
      <c r="F30" s="4">
        <v>1</v>
      </c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</row>
    <row r="31" spans="1:37" x14ac:dyDescent="0.3">
      <c r="A31" s="3" t="s">
        <v>17</v>
      </c>
      <c r="B31" s="3" t="s">
        <v>3</v>
      </c>
      <c r="C31" s="3" t="s">
        <v>33</v>
      </c>
      <c r="D31" s="5">
        <v>1</v>
      </c>
      <c r="E31" s="5">
        <v>1</v>
      </c>
      <c r="F31" s="4">
        <v>1</v>
      </c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</row>
    <row r="32" spans="1:37" x14ac:dyDescent="0.3">
      <c r="A32" s="3" t="s">
        <v>17</v>
      </c>
      <c r="B32" s="3" t="s">
        <v>3</v>
      </c>
      <c r="C32" s="3" t="s">
        <v>34</v>
      </c>
      <c r="D32" s="5">
        <v>1</v>
      </c>
      <c r="E32" s="5">
        <v>1</v>
      </c>
      <c r="F32" s="4">
        <v>1</v>
      </c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</row>
    <row r="33" spans="1:37" x14ac:dyDescent="0.3">
      <c r="A33" s="3" t="s">
        <v>17</v>
      </c>
      <c r="B33" s="3" t="s">
        <v>4</v>
      </c>
      <c r="C33" s="3" t="s">
        <v>36</v>
      </c>
      <c r="D33" s="5">
        <v>1</v>
      </c>
      <c r="E33" s="5">
        <v>1</v>
      </c>
      <c r="F33" s="4">
        <v>1</v>
      </c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</row>
    <row r="34" spans="1:37" x14ac:dyDescent="0.3">
      <c r="A34" s="3" t="s">
        <v>17</v>
      </c>
      <c r="B34" s="3" t="s">
        <v>4</v>
      </c>
      <c r="C34" s="3" t="s">
        <v>37</v>
      </c>
      <c r="D34" s="5">
        <v>1</v>
      </c>
      <c r="E34" s="5">
        <v>1</v>
      </c>
      <c r="F34" s="4">
        <v>1</v>
      </c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</row>
    <row r="35" spans="1:37" x14ac:dyDescent="0.3">
      <c r="A35" s="3" t="s">
        <v>17</v>
      </c>
      <c r="B35" s="3" t="s">
        <v>5</v>
      </c>
      <c r="C35" s="3" t="s">
        <v>38</v>
      </c>
      <c r="D35" s="5">
        <v>1</v>
      </c>
      <c r="E35" s="5">
        <v>1</v>
      </c>
      <c r="F35" s="4">
        <v>1</v>
      </c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</row>
    <row r="36" spans="1:37" x14ac:dyDescent="0.3">
      <c r="A36" s="3" t="s">
        <v>17</v>
      </c>
      <c r="B36" s="3" t="s">
        <v>5</v>
      </c>
      <c r="C36" s="3" t="s">
        <v>40</v>
      </c>
      <c r="D36" s="5">
        <v>1</v>
      </c>
      <c r="E36" s="5">
        <v>1</v>
      </c>
      <c r="F36" s="4">
        <v>1</v>
      </c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</row>
    <row r="37" spans="1:37" x14ac:dyDescent="0.3">
      <c r="A37" s="3" t="s">
        <v>17</v>
      </c>
      <c r="B37" s="3" t="s">
        <v>5</v>
      </c>
      <c r="C37" s="3" t="s">
        <v>39</v>
      </c>
      <c r="D37" s="5">
        <v>1</v>
      </c>
      <c r="E37" s="5">
        <v>1</v>
      </c>
      <c r="F37" s="4">
        <v>1</v>
      </c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</row>
    <row r="38" spans="1:37" x14ac:dyDescent="0.3">
      <c r="A38" s="3" t="s">
        <v>17</v>
      </c>
      <c r="B38" s="3" t="s">
        <v>6</v>
      </c>
      <c r="C38" s="3" t="s">
        <v>41</v>
      </c>
      <c r="D38" s="5">
        <v>1</v>
      </c>
      <c r="E38" s="5">
        <v>1</v>
      </c>
      <c r="F38" s="4">
        <v>1</v>
      </c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</row>
    <row r="39" spans="1:37" x14ac:dyDescent="0.3">
      <c r="A39" s="3" t="s">
        <v>18</v>
      </c>
      <c r="B39" s="3" t="s">
        <v>7</v>
      </c>
      <c r="C39" s="3" t="s">
        <v>45</v>
      </c>
      <c r="D39" s="5">
        <v>1</v>
      </c>
      <c r="E39" s="5">
        <v>1</v>
      </c>
      <c r="F39" s="4">
        <v>1</v>
      </c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</row>
    <row r="40" spans="1:37" x14ac:dyDescent="0.3">
      <c r="A40" s="3" t="s">
        <v>18</v>
      </c>
      <c r="B40" s="3" t="s">
        <v>9</v>
      </c>
      <c r="C40" s="3" t="s">
        <v>48</v>
      </c>
      <c r="D40" s="5">
        <v>1</v>
      </c>
      <c r="E40" s="5">
        <v>1</v>
      </c>
      <c r="F40" s="4">
        <v>1</v>
      </c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</row>
    <row r="41" spans="1:37" x14ac:dyDescent="0.3">
      <c r="A41" s="3" t="s">
        <v>19</v>
      </c>
      <c r="B41" s="3" t="s">
        <v>13</v>
      </c>
      <c r="C41" s="3" t="s">
        <v>64</v>
      </c>
      <c r="D41" s="5">
        <v>1</v>
      </c>
      <c r="E41" s="5">
        <v>1</v>
      </c>
      <c r="F41" s="4">
        <v>1</v>
      </c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</row>
    <row r="42" spans="1:37" x14ac:dyDescent="0.3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</row>
    <row r="43" spans="1:37" x14ac:dyDescent="0.3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</row>
    <row r="44" spans="1:37" x14ac:dyDescent="0.3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</row>
    <row r="45" spans="1:37" x14ac:dyDescent="0.3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</row>
    <row r="46" spans="1:37" x14ac:dyDescent="0.3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</row>
    <row r="47" spans="1:37" x14ac:dyDescent="0.3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</row>
    <row r="48" spans="1:37" x14ac:dyDescent="0.3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</row>
    <row r="49" spans="1:37" x14ac:dyDescent="0.3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</row>
    <row r="50" spans="1:37" x14ac:dyDescent="0.3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</row>
  </sheetData>
  <sortState ref="A2:F41">
    <sortCondition descending="1" ref="F2:F41"/>
    <sortCondition descending="1" ref="E2:E41"/>
    <sortCondition descending="1" ref="D2:D41"/>
  </sortState>
  <conditionalFormatting sqref="F42:F1048576">
    <cfRule type="colorScale" priority="5">
      <colorScale>
        <cfvo type="min"/>
        <cfvo type="percentile" val="50"/>
        <cfvo type="max"/>
        <color rgb="FF00B050"/>
        <color theme="9" tint="0.59999389629810485"/>
        <color rgb="FFC00000"/>
      </colorScale>
    </cfRule>
  </conditionalFormatting>
  <conditionalFormatting sqref="D2:F41">
    <cfRule type="cellIs" dxfId="3" priority="1" operator="equal">
      <formula>4</formula>
    </cfRule>
    <cfRule type="cellIs" dxfId="2" priority="2" operator="equal">
      <formula>3</formula>
    </cfRule>
    <cfRule type="cellIs" dxfId="1" priority="3" operator="equal">
      <formula>2</formula>
    </cfRule>
    <cfRule type="cellIs" dxfId="0" priority="4" operator="equal">
      <formula>1</formula>
    </cfRule>
  </conditionalFormatting>
  <pageMargins left="0.7" right="0.7" top="0.75" bottom="0.75" header="0.3" footer="0.3"/>
  <pageSetup scale="6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5"/>
  <sheetViews>
    <sheetView workbookViewId="0"/>
  </sheetViews>
  <sheetFormatPr defaultRowHeight="14.4" x14ac:dyDescent="0.3"/>
  <cols>
    <col min="3" max="3" width="8.77734375" bestFit="1" customWidth="1"/>
  </cols>
  <sheetData>
    <row r="1" spans="1:5" ht="29.4" thickBot="1" x14ac:dyDescent="0.35">
      <c r="A1" s="6"/>
      <c r="B1" s="7" t="s">
        <v>59</v>
      </c>
      <c r="C1" s="7" t="s">
        <v>60</v>
      </c>
      <c r="D1" s="7" t="s">
        <v>61</v>
      </c>
      <c r="E1" s="7" t="s">
        <v>62</v>
      </c>
    </row>
    <row r="2" spans="1:5" ht="15" thickBot="1" x14ac:dyDescent="0.35">
      <c r="A2" s="8" t="s">
        <v>59</v>
      </c>
      <c r="B2" s="9">
        <v>1</v>
      </c>
      <c r="C2" s="9">
        <v>1</v>
      </c>
      <c r="D2" s="10">
        <v>2</v>
      </c>
      <c r="E2" s="11">
        <v>3</v>
      </c>
    </row>
    <row r="3" spans="1:5" ht="29.4" thickBot="1" x14ac:dyDescent="0.35">
      <c r="A3" s="8" t="s">
        <v>60</v>
      </c>
      <c r="B3" s="9">
        <v>1</v>
      </c>
      <c r="C3" s="10">
        <v>2</v>
      </c>
      <c r="D3" s="11">
        <v>3</v>
      </c>
      <c r="E3" s="11">
        <v>3</v>
      </c>
    </row>
    <row r="4" spans="1:5" ht="29.4" thickBot="1" x14ac:dyDescent="0.35">
      <c r="A4" s="8" t="s">
        <v>61</v>
      </c>
      <c r="B4" s="10">
        <v>2</v>
      </c>
      <c r="C4" s="11">
        <v>3</v>
      </c>
      <c r="D4" s="11">
        <v>3</v>
      </c>
      <c r="E4" s="12">
        <v>4</v>
      </c>
    </row>
    <row r="5" spans="1:5" ht="15" thickBot="1" x14ac:dyDescent="0.35">
      <c r="A5" s="8" t="s">
        <v>62</v>
      </c>
      <c r="B5" s="11">
        <v>3</v>
      </c>
      <c r="C5" s="11">
        <v>3</v>
      </c>
      <c r="D5" s="12">
        <v>4</v>
      </c>
      <c r="E5" s="12">
        <v>4</v>
      </c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Status</vt:lpstr>
      <vt:lpstr>Identification</vt:lpstr>
      <vt:lpstr>Categorization</vt:lpstr>
      <vt:lpstr>Impact &amp; Probability</vt:lpstr>
      <vt:lpstr>Prioritization</vt:lpstr>
      <vt:lpstr>(Prioritization Matrix)</vt:lpstr>
      <vt:lpstr>'(Prioritization Matrix)'!Print_Area</vt:lpstr>
      <vt:lpstr>Categorization!Print_Area</vt:lpstr>
      <vt:lpstr>Identification!Print_Area</vt:lpstr>
      <vt:lpstr>'Impact &amp; Probability'!Print_Area</vt:lpstr>
      <vt:lpstr>Prioritization!Print_Area</vt:lpstr>
      <vt:lpstr>Status!Print_Area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2019-10-23T18:30:03Z</dcterms:modified>
</cp:coreProperties>
</file>