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ehna\Desktop\"/>
    </mc:Choice>
  </mc:AlternateContent>
  <xr:revisionPtr revIDLastSave="0" documentId="8_{1EECA74A-2527-4785-B610-EF91F72B4095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tate Summary" sheetId="2" r:id="rId1"/>
  </sheets>
  <calcPr calcId="191029" iterate="1" iterateCount="50" iterateDelta="0.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E5" i="2"/>
  <c r="E6" i="2"/>
  <c r="E7" i="2"/>
  <c r="E8" i="2"/>
  <c r="E9" i="2"/>
  <c r="E10" i="2"/>
  <c r="E11" i="2"/>
  <c r="E4" i="2"/>
  <c r="G4" i="2"/>
</calcChain>
</file>

<file path=xl/sharedStrings.xml><?xml version="1.0" encoding="utf-8"?>
<sst xmlns="http://schemas.openxmlformats.org/spreadsheetml/2006/main" count="16" uniqueCount="16">
  <si>
    <t>Count of Job Category</t>
  </si>
  <si>
    <t>Sum of Annual Wx Work Hours</t>
  </si>
  <si>
    <t>Average of Gross Wages</t>
  </si>
  <si>
    <t>Average of Total Labor with Fringe</t>
  </si>
  <si>
    <t>Average Hourly Wage</t>
  </si>
  <si>
    <t>Agency Admin</t>
  </si>
  <si>
    <t>Auditor/Inspector</t>
  </si>
  <si>
    <t>Crew Installer</t>
  </si>
  <si>
    <t>Crew Lead</t>
  </si>
  <si>
    <t>Professional Installer</t>
  </si>
  <si>
    <t>Wx Manager/Director</t>
  </si>
  <si>
    <t>Wx Support</t>
  </si>
  <si>
    <t>Grand Total</t>
  </si>
  <si>
    <t>Average Hourly with Fringe</t>
  </si>
  <si>
    <t>Statewide Averages - FY17 CPW</t>
  </si>
  <si>
    <t>Job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</si>
</sst>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0" xfId="0" applyBorder="1"/>
    <xf numFmtId="164" fontId="0" fillId="0" borderId="0" xfId="1" applyNumberFormat="1" applyFont="1" applyBorder="1"/>
    <xf numFmtId="44" fontId="0" fillId="0" borderId="0" xfId="2" applyFont="1" applyBorder="1"/>
    <xf numFmtId="44" fontId="0" fillId="0" borderId="0" xfId="0" applyNumberFormat="1" applyBorder="1"/>
    <xf numFmtId="0" fontId="0" fillId="0" borderId="1" xfId="0" applyBorder="1"/>
    <xf numFmtId="164" fontId="0" fillId="0" borderId="1" xfId="1" applyNumberFormat="1" applyFont="1" applyBorder="1"/>
    <xf numFmtId="44" fontId="0" fillId="0" borderId="1" xfId="2" applyFont="1" applyBorder="1"/>
    <xf numFmtId="44" fontId="0" fillId="0" borderId="1" xfId="0" applyNumberFormat="1" applyBorder="1"/>
    <xf numFmtId="0" fontId="0" fillId="0" borderId="2" xfId="0" applyBorder="1"/>
    <xf numFmtId="164" fontId="0" fillId="0" borderId="2" xfId="1" applyNumberFormat="1" applyFont="1" applyBorder="1"/>
    <xf numFmtId="44" fontId="0" fillId="0" borderId="2" xfId="2" applyFont="1" applyBorder="1"/>
    <xf numFmtId="44" fontId="0" fillId="0" borderId="2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F23" sqref="F23"/>
    </sheetView>
  </sheetViews>
  <sheetFormatPr defaultRowHeight="15" x14ac:dyDescent="0.25"/>
  <cols>
    <col min="1" max="1" width="23.140625" customWidth="1"/>
    <col min="2" max="2" width="20.5703125" bestFit="1" customWidth="1"/>
    <col min="3" max="3" width="28.42578125" bestFit="1" customWidth="1"/>
    <col min="4" max="4" width="22.5703125" bestFit="1" customWidth="1"/>
    <col min="5" max="5" width="22.5703125" customWidth="1"/>
    <col min="6" max="6" width="31.85546875" bestFit="1" customWidth="1"/>
    <col min="7" max="7" width="25.5703125" bestFit="1" customWidth="1"/>
  </cols>
  <sheetData>
    <row r="1" spans="1:7" x14ac:dyDescent="0.25">
      <c r="A1" s="1" t="s">
        <v>14</v>
      </c>
    </row>
    <row r="2" spans="1:7" x14ac:dyDescent="0.25">
      <c r="B2" s="1"/>
      <c r="C2" s="1"/>
      <c r="D2" s="1"/>
      <c r="E2" s="1"/>
      <c r="F2" s="1"/>
      <c r="G2" s="1"/>
    </row>
    <row r="3" spans="1:7" x14ac:dyDescent="0.25">
      <c r="A3" s="1" t="s">
        <v>15</v>
      </c>
      <c r="B3" s="1" t="s">
        <v>0</v>
      </c>
      <c r="C3" s="1" t="s">
        <v>1</v>
      </c>
      <c r="D3" s="1" t="s">
        <v>2</v>
      </c>
      <c r="E3" s="1" t="s">
        <v>4</v>
      </c>
      <c r="F3" s="1" t="s">
        <v>3</v>
      </c>
      <c r="G3" s="1" t="s">
        <v>13</v>
      </c>
    </row>
    <row r="4" spans="1:7" x14ac:dyDescent="0.25">
      <c r="A4" s="10" t="s">
        <v>5</v>
      </c>
      <c r="B4" s="10">
        <v>127</v>
      </c>
      <c r="C4" s="11">
        <v>99094</v>
      </c>
      <c r="D4" s="12">
        <v>62122.933162393158</v>
      </c>
      <c r="E4" s="12">
        <f t="shared" ref="E4:E11" si="0">D4/2080</f>
        <v>29.866794789612094</v>
      </c>
      <c r="F4" s="12">
        <v>80773.75729648718</v>
      </c>
      <c r="G4" s="13">
        <f>F4/2080</f>
        <v>38.833537161772682</v>
      </c>
    </row>
    <row r="5" spans="1:7" x14ac:dyDescent="0.25">
      <c r="A5" s="2" t="s">
        <v>6</v>
      </c>
      <c r="B5" s="2">
        <v>87</v>
      </c>
      <c r="C5" s="3">
        <v>168892</v>
      </c>
      <c r="D5" s="4">
        <v>50821.407264367816</v>
      </c>
      <c r="E5" s="4">
        <f t="shared" si="0"/>
        <v>24.433368877099912</v>
      </c>
      <c r="F5" s="4">
        <v>70579.794117535654</v>
      </c>
      <c r="G5" s="5">
        <f t="shared" ref="G5:G11" si="1">F5/2080</f>
        <v>33.932593325738296</v>
      </c>
    </row>
    <row r="6" spans="1:7" x14ac:dyDescent="0.25">
      <c r="A6" s="2" t="s">
        <v>7</v>
      </c>
      <c r="B6" s="2">
        <v>90</v>
      </c>
      <c r="C6" s="3">
        <v>180134</v>
      </c>
      <c r="D6" s="4">
        <v>39185.331466666677</v>
      </c>
      <c r="E6" s="4">
        <f t="shared" si="0"/>
        <v>18.839101666666672</v>
      </c>
      <c r="F6" s="4">
        <v>60454.920557395562</v>
      </c>
      <c r="G6" s="5">
        <f t="shared" si="1"/>
        <v>29.064865652594019</v>
      </c>
    </row>
    <row r="7" spans="1:7" x14ac:dyDescent="0.25">
      <c r="A7" s="2" t="s">
        <v>8</v>
      </c>
      <c r="B7" s="2">
        <v>50</v>
      </c>
      <c r="C7" s="3">
        <v>100975</v>
      </c>
      <c r="D7" s="4">
        <v>43894.814240000007</v>
      </c>
      <c r="E7" s="4">
        <f t="shared" si="0"/>
        <v>21.10327607692308</v>
      </c>
      <c r="F7" s="4">
        <v>64854.288129928012</v>
      </c>
      <c r="G7" s="5">
        <f t="shared" si="1"/>
        <v>31.179946216311546</v>
      </c>
    </row>
    <row r="8" spans="1:7" x14ac:dyDescent="0.25">
      <c r="A8" s="2" t="s">
        <v>9</v>
      </c>
      <c r="B8" s="2">
        <v>22</v>
      </c>
      <c r="C8" s="3">
        <v>36445</v>
      </c>
      <c r="D8" s="4">
        <v>53493.341090909096</v>
      </c>
      <c r="E8" s="4">
        <f t="shared" si="0"/>
        <v>25.717952447552449</v>
      </c>
      <c r="F8" s="4">
        <v>73599.215331127285</v>
      </c>
      <c r="G8" s="5">
        <f t="shared" si="1"/>
        <v>35.384238139965042</v>
      </c>
    </row>
    <row r="9" spans="1:7" x14ac:dyDescent="0.25">
      <c r="A9" s="2" t="s">
        <v>10</v>
      </c>
      <c r="B9" s="2">
        <v>36</v>
      </c>
      <c r="C9" s="3">
        <v>64321</v>
      </c>
      <c r="D9" s="4">
        <v>69958.357111111123</v>
      </c>
      <c r="E9" s="4">
        <f t="shared" si="0"/>
        <v>33.633825534188041</v>
      </c>
      <c r="F9" s="4">
        <v>92712.104761522205</v>
      </c>
      <c r="G9" s="5">
        <f t="shared" si="1"/>
        <v>44.573127289193366</v>
      </c>
    </row>
    <row r="10" spans="1:7" x14ac:dyDescent="0.25">
      <c r="A10" s="2" t="s">
        <v>11</v>
      </c>
      <c r="B10" s="2">
        <v>88</v>
      </c>
      <c r="C10" s="3">
        <v>150725</v>
      </c>
      <c r="D10" s="4">
        <v>42638.29959090909</v>
      </c>
      <c r="E10" s="4">
        <f t="shared" si="0"/>
        <v>20.49918249562937</v>
      </c>
      <c r="F10" s="4">
        <v>58595.910098306369</v>
      </c>
      <c r="G10" s="5">
        <f t="shared" si="1"/>
        <v>28.171110624185754</v>
      </c>
    </row>
    <row r="11" spans="1:7" x14ac:dyDescent="0.25">
      <c r="A11" s="6" t="s">
        <v>12</v>
      </c>
      <c r="B11" s="6">
        <v>500</v>
      </c>
      <c r="C11" s="7">
        <v>800586</v>
      </c>
      <c r="D11" s="8">
        <v>50732.226285714285</v>
      </c>
      <c r="E11" s="8">
        <f t="shared" si="0"/>
        <v>24.390493406593407</v>
      </c>
      <c r="F11" s="8">
        <v>70179.362338626903</v>
      </c>
      <c r="G11" s="9">
        <f t="shared" si="1"/>
        <v>33.74007804741678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Klusmeier, Amy - DOA</dc:creator>
  <cp:lastModifiedBy>Eric Behna</cp:lastModifiedBy>
  <dcterms:created xsi:type="dcterms:W3CDTF">2018-03-27T12:24:43Z</dcterms:created>
  <dcterms:modified xsi:type="dcterms:W3CDTF">2020-05-27T18:25:10Z</dcterms:modified>
</cp:coreProperties>
</file>